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31.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8.xml" ContentType="application/vnd.openxmlformats-officedocument.spreadsheetml.revisionLog+xml"/>
  <Override PartName="/xl/revisions/revisionLog16.xml" ContentType="application/vnd.openxmlformats-officedocument.spreadsheetml.revisionLog+xml"/>
  <Override PartName="/xl/revisions/revisionLog21.xml" ContentType="application/vnd.openxmlformats-officedocument.spreadsheetml.revisionLog+xml"/>
  <Override PartName="/xl/revisions/revisionLog29.xml" ContentType="application/vnd.openxmlformats-officedocument.spreadsheetml.revisionLog+xml"/>
  <Override PartName="/xl/revisions/revisionLog63.xml" ContentType="application/vnd.openxmlformats-officedocument.spreadsheetml.revisionLog+xml"/>
  <Override PartName="/xl/revisions/revisionLog4.xml" ContentType="application/vnd.openxmlformats-officedocument.spreadsheetml.revisionLog+xml"/>
  <Override PartName="/xl/revisions/revisionLog12.xml" ContentType="application/vnd.openxmlformats-officedocument.spreadsheetml.revisionLog+xml"/>
  <Override PartName="/xl/revisions/revisionLog20.xml" ContentType="application/vnd.openxmlformats-officedocument.spreadsheetml.revisionLog+xml"/>
  <Override PartName="/xl/revisions/revisionLog25.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8.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19.xml" ContentType="application/vnd.openxmlformats-officedocument.spreadsheetml.revisionLog+xml"/>
  <Override PartName="/xl/revisions/revisionLog24.xml" ContentType="application/vnd.openxmlformats-officedocument.spreadsheetml.revisionLog+xml"/>
  <Override PartName="/xl/revisions/revisionLog27.xml" ContentType="application/vnd.openxmlformats-officedocument.spreadsheetml.revisionLog+xml"/>
  <Override PartName="/xl/revisions/revisionLog2.xml" ContentType="application/vnd.openxmlformats-officedocument.spreadsheetml.revisionLog+xml"/>
  <Override PartName="/xl/revisions/revisionLog10.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1.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17.xml" ContentType="application/vnd.openxmlformats-officedocument.spreadsheetml.revisionLog+xml"/>
  <Override PartName="/xl/revisions/revisionLog22.xml" ContentType="application/vnd.openxmlformats-officedocument.spreadsheetml.revisionLog+xml"/>
  <Override PartName="/xl/revisions/revisionLog30.xml" ContentType="application/vnd.openxmlformats-officedocument.spreadsheetml.revisionLog+xml"/>
  <Override PartName="/xl/revisions/revisionLog64.xml" ContentType="application/vnd.openxmlformats-officedocument.spreadsheetml.revisionLog+xml"/>
  <Override PartName="/xl/revisions/revisionLog5.xml" ContentType="application/vnd.openxmlformats-officedocument.spreadsheetml.revisionLog+xml"/>
  <Override PartName="/xl/revisions/revisionLog1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D:\ALCALDIA\Contraloria General de la Republica\2022\Tercer seguimiento 301222\"/>
    </mc:Choice>
  </mc:AlternateContent>
  <workbookProtection lockRevision="1"/>
  <bookViews>
    <workbookView xWindow="0" yWindow="0" windowWidth="28800" windowHeight="12225" tabRatio="658" firstSheet="2" activeTab="2"/>
  </bookViews>
  <sheets>
    <sheet name="POR DEPENDENCIAS" sheetId="1" r:id="rId1"/>
    <sheet name="AUDITORIAS" sheetId="2" r:id="rId2"/>
    <sheet name="CONSOLIDADO SGP" sheetId="3" r:id="rId3"/>
    <sheet name="CONSOLIDADO OTROS" sheetId="4" r:id="rId4"/>
    <sheet name="H" sheetId="5" r:id="rId5"/>
    <sheet name="Hoja1" sheetId="6" r:id="rId6"/>
    <sheet name="Hoja2" sheetId="7" r:id="rId7"/>
  </sheets>
  <definedNames>
    <definedName name="_xlnm._FilterDatabase" localSheetId="3" hidden="1">'CONSOLIDADO OTROS'!$A$1:$V$11</definedName>
    <definedName name="_xlnm._FilterDatabase" localSheetId="2" hidden="1">'CONSOLIDADO SGP'!$A$1:$T$37</definedName>
    <definedName name="_xlnm.Print_Area" localSheetId="3">'CONSOLIDADO OTROS'!$C$1:$Q$11</definedName>
    <definedName name="_xlnm.Print_Area" localSheetId="2">'CONSOLIDADO SGP'!$A$2:$Q$37</definedName>
    <definedName name="_xlnm.Print_Titles" localSheetId="3">'CONSOLIDADO OTROS'!$1:$1</definedName>
    <definedName name="_xlnm.Print_Titles" localSheetId="2">'CONSOLIDADO SGP'!$1:$1</definedName>
    <definedName name="Z_311D95B2_9E92_419F_B6A4_BE57DED5CCB4_.wvu.Cols" localSheetId="3" hidden="1">'CONSOLIDADO OTROS'!$B:$D</definedName>
    <definedName name="Z_311D95B2_9E92_419F_B6A4_BE57DED5CCB4_.wvu.Cols" localSheetId="2" hidden="1">'CONSOLIDADO SGP'!$B:$D</definedName>
    <definedName name="Z_311D95B2_9E92_419F_B6A4_BE57DED5CCB4_.wvu.FilterData" localSheetId="3" hidden="1">'CONSOLIDADO OTROS'!$A$1:$V$11</definedName>
    <definedName name="Z_311D95B2_9E92_419F_B6A4_BE57DED5CCB4_.wvu.FilterData" localSheetId="2" hidden="1">'CONSOLIDADO SGP'!$A$1:$T$37</definedName>
    <definedName name="Z_311D95B2_9E92_419F_B6A4_BE57DED5CCB4_.wvu.PrintArea" localSheetId="3" hidden="1">'CONSOLIDADO OTROS'!$C$1:$Q$11</definedName>
    <definedName name="Z_311D95B2_9E92_419F_B6A4_BE57DED5CCB4_.wvu.PrintArea" localSheetId="2" hidden="1">'CONSOLIDADO SGP'!$A$2:$Q$37</definedName>
    <definedName name="Z_311D95B2_9E92_419F_B6A4_BE57DED5CCB4_.wvu.PrintTitles" localSheetId="3" hidden="1">'CONSOLIDADO OTROS'!$1:$1</definedName>
    <definedName name="Z_311D95B2_9E92_419F_B6A4_BE57DED5CCB4_.wvu.PrintTitles" localSheetId="2" hidden="1">'CONSOLIDADO SGP'!$1:$1</definedName>
    <definedName name="Z_C317E925_454D_4AA9_AC77_1F7D176F9B5A_.wvu.Cols" localSheetId="3" hidden="1">'CONSOLIDADO OTROS'!$B:$D</definedName>
    <definedName name="Z_C317E925_454D_4AA9_AC77_1F7D176F9B5A_.wvu.Cols" localSheetId="2" hidden="1">'CONSOLIDADO SGP'!$B:$D</definedName>
    <definedName name="Z_C317E925_454D_4AA9_AC77_1F7D176F9B5A_.wvu.FilterData" localSheetId="3" hidden="1">'CONSOLIDADO OTROS'!$O$1:$O$111</definedName>
    <definedName name="Z_C317E925_454D_4AA9_AC77_1F7D176F9B5A_.wvu.FilterData" localSheetId="2" hidden="1">'CONSOLIDADO SGP'!$A$1:$T$37</definedName>
    <definedName name="Z_C317E925_454D_4AA9_AC77_1F7D176F9B5A_.wvu.PrintArea" localSheetId="3" hidden="1">'CONSOLIDADO OTROS'!$C$1:$Q$11</definedName>
    <definedName name="Z_C317E925_454D_4AA9_AC77_1F7D176F9B5A_.wvu.PrintArea" localSheetId="2" hidden="1">'CONSOLIDADO SGP'!$A$2:$Q$37</definedName>
    <definedName name="Z_C317E925_454D_4AA9_AC77_1F7D176F9B5A_.wvu.PrintTitles" localSheetId="3" hidden="1">'CONSOLIDADO OTROS'!$1:$1</definedName>
    <definedName name="Z_C317E925_454D_4AA9_AC77_1F7D176F9B5A_.wvu.PrintTitles" localSheetId="2" hidden="1">'CONSOLIDADO SGP'!$1:$1</definedName>
  </definedNames>
  <calcPr calcId="162913"/>
  <customWorkbookViews>
    <customWorkbookView name="Sandra Milena Mendoza Amado - Vista personalizada" guid="{311D95B2-9E92-419F-B6A4-BE57DED5CCB4}" mergeInterval="0" personalView="1" maximized="1" xWindow="-8" yWindow="-8" windowWidth="1382" windowHeight="744" tabRatio="658" activeSheetId="3"/>
    <customWorkbookView name="Sonia Rocio Rojas Romero - Vista personalizada" guid="{C317E925-454D-4AA9-AC77-1F7D176F9B5A}" mergeInterval="0" personalView="1" maximized="1" xWindow="-8" yWindow="-8" windowWidth="1936" windowHeight="1056" tabRatio="658" activeSheetId="3"/>
  </customWorkbookViews>
</workbook>
</file>

<file path=xl/calcChain.xml><?xml version="1.0" encoding="utf-8"?>
<calcChain xmlns="http://schemas.openxmlformats.org/spreadsheetml/2006/main">
  <c r="S16" i="3" l="1"/>
  <c r="R6" i="3" l="1"/>
  <c r="S6" i="3"/>
  <c r="T6" i="3"/>
  <c r="U6" i="3"/>
  <c r="V6" i="3"/>
  <c r="W6" i="3"/>
  <c r="R7" i="3"/>
  <c r="S7" i="3"/>
  <c r="T7" i="3"/>
  <c r="U7" i="3"/>
  <c r="V7" i="3"/>
  <c r="W7" i="3"/>
  <c r="R8" i="3"/>
  <c r="S8" i="3"/>
  <c r="T8" i="3"/>
  <c r="U8" i="3"/>
  <c r="V8" i="3"/>
  <c r="W8" i="3"/>
  <c r="R9" i="3"/>
  <c r="S9" i="3"/>
  <c r="T9" i="3"/>
  <c r="U9" i="3"/>
  <c r="V9" i="3"/>
  <c r="W9" i="3"/>
  <c r="R10" i="3"/>
  <c r="S10" i="3"/>
  <c r="T10" i="3"/>
  <c r="U10" i="3"/>
  <c r="V10" i="3"/>
  <c r="W10" i="3"/>
  <c r="R11" i="3"/>
  <c r="S11" i="3"/>
  <c r="T11" i="3"/>
  <c r="U11" i="3"/>
  <c r="V11" i="3"/>
  <c r="W11" i="3"/>
  <c r="R12" i="3"/>
  <c r="S12" i="3"/>
  <c r="T12" i="3"/>
  <c r="U12" i="3"/>
  <c r="V12" i="3"/>
  <c r="W12" i="3"/>
  <c r="R13" i="3"/>
  <c r="S13" i="3"/>
  <c r="T13" i="3"/>
  <c r="U13" i="3"/>
  <c r="V13" i="3"/>
  <c r="W13" i="3"/>
  <c r="R14" i="3"/>
  <c r="S14" i="3"/>
  <c r="T14" i="3"/>
  <c r="U14" i="3"/>
  <c r="V14" i="3"/>
  <c r="W14" i="3"/>
  <c r="R15" i="3"/>
  <c r="S15" i="3"/>
  <c r="T15" i="3"/>
  <c r="U15" i="3"/>
  <c r="V15" i="3"/>
  <c r="W15" i="3"/>
  <c r="R16" i="3"/>
  <c r="T16" i="3"/>
  <c r="U16" i="3"/>
  <c r="V16" i="3"/>
  <c r="W16" i="3"/>
  <c r="R17" i="3"/>
  <c r="S17" i="3"/>
  <c r="T17" i="3"/>
  <c r="U17" i="3"/>
  <c r="V17" i="3"/>
  <c r="W17" i="3"/>
  <c r="R18" i="3"/>
  <c r="S18" i="3"/>
  <c r="T18" i="3"/>
  <c r="U18" i="3"/>
  <c r="V18" i="3"/>
  <c r="W18" i="3"/>
  <c r="R19" i="3"/>
  <c r="S19" i="3"/>
  <c r="T19" i="3"/>
  <c r="U19" i="3"/>
  <c r="V19" i="3"/>
  <c r="W19" i="3"/>
  <c r="R20" i="3"/>
  <c r="S20" i="3"/>
  <c r="T20" i="3"/>
  <c r="U20" i="3"/>
  <c r="V20" i="3"/>
  <c r="W20" i="3"/>
  <c r="R21" i="3"/>
  <c r="S21" i="3"/>
  <c r="T21" i="3"/>
  <c r="U21" i="3"/>
  <c r="V21" i="3"/>
  <c r="W21" i="3"/>
  <c r="R22" i="3"/>
  <c r="S22" i="3"/>
  <c r="T22" i="3"/>
  <c r="U22" i="3"/>
  <c r="V22" i="3"/>
  <c r="W22" i="3"/>
  <c r="R23" i="3"/>
  <c r="S23" i="3"/>
  <c r="T23" i="3"/>
  <c r="U23" i="3"/>
  <c r="V23" i="3"/>
  <c r="W23" i="3"/>
  <c r="R24" i="3"/>
  <c r="S24" i="3"/>
  <c r="T24" i="3"/>
  <c r="U24" i="3"/>
  <c r="V24" i="3"/>
  <c r="W24" i="3"/>
  <c r="R25" i="3"/>
  <c r="S25" i="3"/>
  <c r="T25" i="3"/>
  <c r="U25" i="3"/>
  <c r="V25" i="3"/>
  <c r="W25" i="3"/>
  <c r="R26" i="3"/>
  <c r="S26" i="3"/>
  <c r="T26" i="3"/>
  <c r="U26" i="3"/>
  <c r="V26" i="3"/>
  <c r="W26" i="3"/>
  <c r="R27" i="3"/>
  <c r="S27" i="3"/>
  <c r="T27" i="3"/>
  <c r="U27" i="3"/>
  <c r="V27" i="3"/>
  <c r="W27" i="3"/>
  <c r="R28" i="3"/>
  <c r="S28" i="3"/>
  <c r="T28" i="3"/>
  <c r="U28" i="3"/>
  <c r="V28" i="3"/>
  <c r="W28" i="3"/>
  <c r="R29" i="3"/>
  <c r="S29" i="3"/>
  <c r="T29" i="3"/>
  <c r="U29" i="3"/>
  <c r="V29" i="3"/>
  <c r="W29" i="3"/>
  <c r="R30" i="3"/>
  <c r="S30" i="3"/>
  <c r="T30" i="3"/>
  <c r="U30" i="3"/>
  <c r="V30" i="3"/>
  <c r="W30" i="3"/>
  <c r="R31" i="3"/>
  <c r="S31" i="3"/>
  <c r="T31" i="3"/>
  <c r="U31" i="3"/>
  <c r="V31" i="3"/>
  <c r="W31" i="3"/>
  <c r="R32" i="3"/>
  <c r="S32" i="3"/>
  <c r="T32" i="3"/>
  <c r="U32" i="3"/>
  <c r="V32" i="3"/>
  <c r="W32" i="3"/>
  <c r="R33" i="3"/>
  <c r="S33" i="3"/>
  <c r="T33" i="3"/>
  <c r="U33" i="3"/>
  <c r="V33" i="3"/>
  <c r="W33" i="3"/>
  <c r="R34" i="3"/>
  <c r="S34" i="3"/>
  <c r="T34" i="3"/>
  <c r="U34" i="3"/>
  <c r="V34" i="3"/>
  <c r="W34" i="3"/>
  <c r="R35" i="3"/>
  <c r="S35" i="3"/>
  <c r="T35" i="3"/>
  <c r="U35" i="3"/>
  <c r="V35" i="3"/>
  <c r="W35" i="3"/>
  <c r="R36" i="3"/>
  <c r="S36" i="3"/>
  <c r="T36" i="3"/>
  <c r="U36" i="3"/>
  <c r="V36" i="3"/>
  <c r="W36" i="3"/>
  <c r="R37" i="3"/>
  <c r="S37" i="3"/>
  <c r="T37" i="3"/>
  <c r="U37" i="3"/>
  <c r="V37" i="3"/>
  <c r="W37" i="3"/>
  <c r="N15" i="3" l="1"/>
  <c r="N14" i="3"/>
  <c r="N13" i="3"/>
  <c r="N12" i="3"/>
  <c r="N11" i="3"/>
  <c r="H73" i="1" l="1"/>
  <c r="G73" i="1"/>
  <c r="F73" i="1"/>
  <c r="E73" i="1"/>
  <c r="D73" i="1"/>
  <c r="C73" i="1"/>
  <c r="F10" i="1" l="1"/>
  <c r="C31" i="1"/>
  <c r="D31" i="1"/>
  <c r="E31" i="1"/>
  <c r="F31" i="1"/>
  <c r="G31" i="1"/>
  <c r="H31" i="1"/>
  <c r="C45" i="1"/>
  <c r="D45" i="1"/>
  <c r="E45" i="1"/>
  <c r="F45" i="1"/>
  <c r="G45" i="1"/>
  <c r="H45" i="1"/>
  <c r="C59" i="1"/>
  <c r="D59" i="1"/>
  <c r="E59" i="1"/>
  <c r="F59" i="1"/>
  <c r="G59" i="1"/>
  <c r="H59" i="1"/>
</calcChain>
</file>

<file path=xl/sharedStrings.xml><?xml version="1.0" encoding="utf-8"?>
<sst xmlns="http://schemas.openxmlformats.org/spreadsheetml/2006/main" count="574" uniqueCount="302">
  <si>
    <t>FORMULARIO CON INFORMACIÓN</t>
  </si>
  <si>
    <t>JUSTIFICACIÓN</t>
  </si>
  <si>
    <t>MODALIDAD DE REGISTRO</t>
  </si>
  <si>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</si>
  <si>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</si>
  <si>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</si>
  <si>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</si>
  <si>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</si>
  <si>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</si>
  <si>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</si>
  <si>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</si>
  <si>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</si>
  <si>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</si>
  <si>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ACTIVIDADES / AVANCE FÍSICO DE EJECUCIÓN</t>
  </si>
  <si>
    <t>1 SI</t>
  </si>
  <si>
    <t xml:space="preserve">1 SUSCRIPCIÓN DEL PLAN DE MEJORAMIENTO </t>
  </si>
  <si>
    <t>2 AVANCE ó SEGUIMIENTO DEL PLAN DE MEJORAMIENTO</t>
  </si>
  <si>
    <t>HACIENDA</t>
  </si>
  <si>
    <t>EDUCACION</t>
  </si>
  <si>
    <t>SALUD</t>
  </si>
  <si>
    <t>INFRAESTRUCTURA</t>
  </si>
  <si>
    <t>DESARROLLO SOCIAL</t>
  </si>
  <si>
    <t>AUDITORIA SISTEMA GENERAL DE PARTICIPACIONES VIGENCIA 2016 PGA 2017</t>
  </si>
  <si>
    <t>INFORME TECNICO MENSUAL</t>
  </si>
  <si>
    <t xml:space="preserve">1. Se presentara informe tecnico de avance de obra con memorias de cantidade de obra ejecutada </t>
  </si>
  <si>
    <t>deficiencia en el control y vigilancia en la ejecucion d ela obra</t>
  </si>
  <si>
    <t>Acta de reunión</t>
  </si>
  <si>
    <t>SECRETARIA</t>
  </si>
  <si>
    <t>AUDITORIA</t>
  </si>
  <si>
    <t>1 Si</t>
  </si>
  <si>
    <t xml:space="preserve">Oficios dirigidos al prestador del servicios. </t>
  </si>
  <si>
    <t>Dar cumplimiento a los principios establecidos en el Decreto 111 de 1996 Estatuto Orgánico del Presupuesto</t>
  </si>
  <si>
    <t>Acta de Capacitación</t>
  </si>
  <si>
    <t xml:space="preserve">Tener en cuenta que los imprevistos generados en los procesos de contratación no afecten los tiempos estipulados para el ejecución del contrato. </t>
  </si>
  <si>
    <t>Acta de inicio y cronograma de contratación</t>
  </si>
  <si>
    <t xml:space="preserve">Elaboración de convenios de fondo de solidaridad de servicios públicos cuyo plazo de ejecución paso de vigencia. </t>
  </si>
  <si>
    <t xml:space="preserve">Garantizar que la ejecución de los convenios del fondo de solidaridad de servicios públicos no excedan la vigencia en su ejecución. </t>
  </si>
  <si>
    <t>Minuta</t>
  </si>
  <si>
    <t>Solicitar la aprobación de vigencias futuras cuando la ejecución supere la anualidad presupuestal</t>
  </si>
  <si>
    <t xml:space="preserve">Elaborar proyecto de acuerdo de vigencias futuras </t>
  </si>
  <si>
    <t xml:space="preserve">Acuerdo Municipal de Solicitud y aprobación de vigencias futuras </t>
  </si>
  <si>
    <t>INVISBU</t>
  </si>
  <si>
    <t>ISABU</t>
  </si>
  <si>
    <t>AUDITORÍA A LOS RECURSOS DEL SISTEMA GENERAL DE PARTICIPACIONES (SALUD, PROPÓSITO GENERAL, AGUA POTABLE, SANEAMIENTO BÁSICO Y PROGRAMAS DE ALIMENTACIÓN ESCOLAR) DEL MUNICIPIO DE BUCARAMANGA,  VIGENCIA 2017  PGA 2018</t>
  </si>
  <si>
    <t>AUDITORIA LEY 617  PGA 2018</t>
  </si>
  <si>
    <t>AUDITORIA SISTEMA GENERAL DE PARTICIPACIONES VIGENCIA PGA 2016</t>
  </si>
  <si>
    <t>Realizar capacitaciones en el marco del programa de prevención de violencia de género en los Barrios del Municipio de Bucaramanga</t>
  </si>
  <si>
    <t>Control de asistencia</t>
  </si>
  <si>
    <t>1 SUSCRIPCIÓN DEL PLAN DE MEJORAMIENT</t>
  </si>
  <si>
    <t>Proponer revisión dentro del COMPOS SOCIAL del municipio la Política Pública de mujer y equidad de género</t>
  </si>
  <si>
    <t>Programar dentro de la agenda del COMPOS SOCIAL la revisión de la política pública de Mujer de Equidad de Género</t>
  </si>
  <si>
    <t>proyecto de Acuerdo presentado</t>
  </si>
  <si>
    <t xml:space="preserve">Vincular a una trabajadora social de planta al programa Mujer Equidad de Genero lo cual permita garantizar la presencia y continuidad de los procesos que se vienen desarrollando en la actualidad ante posibles contingencias que se puedan presentar a futuro por cambios administrativos </t>
  </si>
  <si>
    <t>Realizar el traslado de profesional adscrito(a) a la Planta Global del Municicpio de Bucaramanga para el programa Mujer equidad de Género para dar continuidad y apoyo a los procesos del programa Mujer equidad de género</t>
  </si>
  <si>
    <t>Oficio de traslado</t>
  </si>
  <si>
    <t>Enviar oficio al Departamento Nacional de Planeación y Consejería Presidencial para la Equidad de la Mujer donde se de la conformación de una mesa de trabajo que vincule las Secretarías Departamentales y Municipales responsables de la planeación y seguimiento al Plan de Desarrollo respecto a los ODS 5</t>
  </si>
  <si>
    <t>Comunicación</t>
  </si>
  <si>
    <t xml:space="preserve">Enviar oficio a Departamento Nacional de Planeación solicitando asesoría y capacitación sobre los ODS y ODS 5 que permitan su adopción y replica </t>
  </si>
  <si>
    <t>AUDITORÍA DE DESEMPEÑO DE LA PREPARACIÓN PARA LA IMPLEMENTACIÓN DE LOS OBJETIVOS DE DESARROLLO SOSTENIBLE. CON ENFOQUE DE GÉNERO. (ODS 5)</t>
  </si>
  <si>
    <t>Radicar Proyecto de Acuerdo al Concejo Municipal. para destinar una partida no inferior al 1% del valor de los ICLD (Ingresos corrientes de libre destinación) apropiados para la inversión. destinados al cumplimento de la Política Pública de Mujer Equidad de Genero</t>
  </si>
  <si>
    <t>Presentar un Proyecto de Acuerdo al Concejo Municipal de Bucaramanga para destinar una partida no inferior al 1% del valor de los ICLD (Ingresos corrientes de libre destinación) apropiados para la inversión. destinados al cumplimento de la Política Pública de Mujer Equidad de Genero contenida en el acuerdo Municipal 008 del 28 de febrero del 2011.</t>
  </si>
  <si>
    <t xml:space="preserve">Incluir dentro del programa de prevención de violencia de género y los espacios psicoeducativos que ofrece el Centro Integral de la Mujer capacitaciones que den a conocer las problemáticas contenidas en la meta 5.3. </t>
  </si>
  <si>
    <t>Dar cumplimiento al principio de Anualidad y Efectuar una adecuada supervisión de los plazos contractuales.</t>
  </si>
  <si>
    <t>AUDITORÍA A LOS RECURSOS DEL SISTEMA GENERAL DE PARTICIPACIONES (SALUD. PROPÓSITO GENERAL. AGUA POTABLE. SANEAMIENTO BÁSICO Y PROGRAMAS DE ALIMENTACIÓN ESCOLAR) DEL MUNICIPIO DE BUCARAMANGA. VIGENCIA PGA 2017 INVISBU</t>
  </si>
  <si>
    <t xml:space="preserve">Especificar dentro de las clausulas del convenio la renovación del mismo. sin que esto genere obligaciones en plazo y/o valor. si no que esta se dará de acuerdo a la prestación del servicio </t>
  </si>
  <si>
    <t>AUDITORÍA A LOS RECURSOS DEL SISTEMA GENERAL DE PARTICIPACIONES (SALUD. PROPÓSITO GENERAL. AGUA POTABLE. SANEAMIENTO BÁSICO Y PROGRAMAS DE ALIMENTACIÓN ESCOLAR) DEL MUNICIPIO DE BUCARAMANGA. VIGENCIA PGA 2017 Secretaría de Infraestructura</t>
  </si>
  <si>
    <t xml:space="preserve">Verificar acta de inicio con cronograma de contratación. con el fin de que los tiempos de ejecución pactados sean suficientes para la ejecución del mismo. </t>
  </si>
  <si>
    <t xml:space="preserve">Motivos ajenos a la voluntad de la Secretaria de Infraestructura generaron que se resolviera la solicitud de revocatoria interpuesta por uno de los participantes. lo que genero atrasos en el inicio de las obras y por consiguiente la alteración del cronograma de trabajo. </t>
  </si>
  <si>
    <t>Capacitar a los supervisores en cada una de las etapas del proceso de contratación. en especial en la elaboración de estudios previos.</t>
  </si>
  <si>
    <t>Ejecutar los recursos en concordancia con las políticas del Gobierno Nacional y Municipal. garantizando así la correcta inversión de los recursos asignados</t>
  </si>
  <si>
    <t xml:space="preserve">Oficiar a los prestadores del servicio al no darse cumplimiento el convenio con copia a la Superintendencia de Servicios Públicos Domiciliarios y al ordenador del gasto. </t>
  </si>
  <si>
    <t xml:space="preserve">Fortalecer los requerimientos a los prestadores del servicio en el cumplimiento del objeto del convenio. de acuerdo a las obligaciones especificas del supervisor. </t>
  </si>
  <si>
    <t xml:space="preserve">La no presentación oportuna de las cuentas de cobro y la proyección anual de subsidios y contribuciones acordes a la realidad ajenos a la voluntad del contratante. </t>
  </si>
  <si>
    <t>Actas de aprobacion distribucion de recursos Inclusion Presupuesto de Rentas y Gastos 2017 Proceso Contactual a cargo de las Secretarias e Intitutos involucrados</t>
  </si>
  <si>
    <t>Informes en el Comité de Politica Social COMPOS sobre la planeacion. ejecución control y seguimiento de los Recursos de acuerdo a la Competencia (Secretaria de Educacion $1.080.000.000. Secretaria de Salud $753.000.000. Instituto de Cultura $300.000.000. Desarrollo Social $400.000.000. Inderbu $180.232.353)</t>
  </si>
  <si>
    <t>Consolidar los saldos de recursos conpes . distribucion. aprobacion en mesa de trabajo de conformidad al conpes 3861 que define lineamientos de inversion. presentación y aproabacion Comité de Politica Social. inclusion Presupuesto General de Rentas y Gastos Vigencia 2017 y Ejecucion de los mismos</t>
  </si>
  <si>
    <t>Falencias de planeacion.o oportunidad en la contratación y falta de gestion en la utilizacion de los recursos. afectandose la calidad de la prestacion de los servicios en atencion integral de la poblacion de la primera infancia.</t>
  </si>
  <si>
    <t>SECRETARIA DE EDUCACION. DESARROLLO SOCIAL. SALUD Y AMBIENTE. INSTITUTO DE CULTURA y INDERBU Efectuar acciones necesarias para que los recursos no ejecutados de las asisgnaciones del SGP para la atencion integral de la primera infancia distribuidos 2008. 2009. 2012 y 2013 se ejecuten de acuerdo con el orden d de utilizacion establecido en los Documentos CONPES</t>
  </si>
  <si>
    <t>SECRETARIA DE INFRAESTRUCTURA Tener una correcta planeacion. gestion. control y vigilancia y seguimiento a los contratos. para no tener presente el riesgo de que las inversiones y el objeto contractual no se ejecuten adecuadamente.</t>
  </si>
  <si>
    <t>Se elaboró el material para las charlas y se realizaron 6 capacitaciones para mujeres los días 10 de julio, 18 de julio, 21 de agosto, 22 de agosto, 30 de octubre y 27 de noviembre de 2019.  Se adjuntas controles de asistencia como evidencia.</t>
  </si>
  <si>
    <t>Se incluyó dentro del Compos que se realizó el 4 de diciembre de 2019 y dentro de la presentación del programa de Mujer equidad de género se trató el tema de la revisión de la política pública.  Se adjunta orden del día del Compos del 4 de diciembre de 2019.</t>
  </si>
  <si>
    <t>Se elabora oficio del 9 de julio de 2019 para el Departamento Nacional de Planeación el cual es enviado mediante la empresa 472 el 11 de julio de 2019.  Se adjuntan ambas evidencias.</t>
  </si>
  <si>
    <t>TOTAL</t>
  </si>
  <si>
    <t>51% - 99%</t>
  </si>
  <si>
    <t>0% - 50%</t>
  </si>
  <si>
    <t>ACTIVIDADES / UNIDAD DE MEDIDA DE LAS METAS CON CUMPLIMIENTO EN EL PRIMER SEMESTRE DE 2020</t>
  </si>
  <si>
    <t>ACTIVIDADES / UNIDAD DE MEDIDA QUE A 30 DE DICIEMBRE QUE NO ESTAN AL 100% Y SE CUMPLIO LA FECHA FINAL</t>
  </si>
  <si>
    <t>PORCENTAJE DE AVANCE 
CORTE DICIEMBRE 30 DE 2019</t>
  </si>
  <si>
    <t xml:space="preserve">SECRETARIA </t>
  </si>
  <si>
    <r>
      <t xml:space="preserve">AVANCE POR SECRETARIAS DE LOS PLANES DE MEJORAMIENTO SUSCRITOS CON </t>
    </r>
    <r>
      <rPr>
        <b/>
        <sz val="11"/>
        <color indexed="8"/>
        <rFont val="Calibri"/>
        <family val="2"/>
        <scheme val="minor"/>
      </rPr>
      <t>CONTRALORIA GENERAL</t>
    </r>
  </si>
  <si>
    <t>ACTIVIDADES / UNIDAD DE MEDIDA DE LAS METAS CON CUMPLIMIENTO EN EL SEGUNDO SEMESTRE DE 2019</t>
  </si>
  <si>
    <t>ACTIVIDADES / UNIDAD DE MEDIDA QUE A 30 DE JUNIO NO ESTAN AL 100% Y SE CUMPLIO LA FECHA FINAL</t>
  </si>
  <si>
    <t>PORCENTAJE DE AVANCE 
CORTE JUNIO 30 DE 2019</t>
  </si>
  <si>
    <t>ACTIVIDADES / UNIDAD DE MEDIDA DE LAS METAS CON CUMPLIMIENTO EN EL PRIMER SEMESTRE DE 2019</t>
  </si>
  <si>
    <t>PORCENTAJE DE AVANCE 
CORTE DICIEMBRE 31 DE 2018</t>
  </si>
  <si>
    <t>ACTIVIDADES / UNIDAD DE MEDIDA 
CON CUMPLIMIENTO EN EL SEGUNDO SEMESTRE DE 2018</t>
  </si>
  <si>
    <t>PORCENTAJE DE AVANCE 
CORTE JUNIO 30 DE 2018</t>
  </si>
  <si>
    <t>AUDITORIAS</t>
  </si>
  <si>
    <t>#</t>
  </si>
  <si>
    <t>PORCENTAJE DE AVANCE 
CORTE JUNIO 30 DE 2020</t>
  </si>
  <si>
    <t>ACTIVIDADES / UNIDAD DE MEDIDA QUE A 30 DE JUNIO DE 2020 NO ESTAN AL 100% Y SE CUMPLIO LA FECHA FINAL</t>
  </si>
  <si>
    <t>ACTIVIDADES / UNIDAD DE MEDIDA DE LAS METAS CON CUMPLIMIENTO EN EL SEGUNDO SEMESTRE DE 2020</t>
  </si>
  <si>
    <t>AUDITORIA AL LÍMITE DEL GASTO LEY 617 DE 2000 VIGENCIA 2018 PGA 2020</t>
  </si>
  <si>
    <t xml:space="preserve"> Adoptar un Programa   Autónomo de saneamiento con el fin de cumplir los indicadores del límite del gasto de la ley 617 del 2000  en las secciones de Contraloría Municipal y Concejo Municipal </t>
  </si>
  <si>
    <t xml:space="preserve">La Secretaría de Hacienda realizará un Programa   Autónomo de saneamiento con el fin de cumplir los indicadores del límite del gasto de la ley 617 del 2000  en las secciones de Contraloría Municipal y Concejo Municipal </t>
  </si>
  <si>
    <t xml:space="preserve">Hallazgo No. 3. Incumplimiento del Límite del Gasto 2018 Municipio de Bucaramanga - Sección Concejo Municipal (A, D) </t>
  </si>
  <si>
    <t xml:space="preserve">Número de Programas Autónomo de Saneamiento realizados </t>
  </si>
  <si>
    <t xml:space="preserve">Hallazgo No. 5. Libros de Contabilidad Presupuestal (A) </t>
  </si>
  <si>
    <t xml:space="preserve">Adoptar el Sistema Presupuestal a la normatividad vigente , conforme lo establece la Resolución Reglamentaria Orgánica No. 0007 de 2016 de la CGR </t>
  </si>
  <si>
    <t>La Secretaría de Hacienda-Presupuesto realizará a la Oficina TIC requerimiento mediante el cual,  se solicite la necesidad de adoptar el Sistema Presupuestal a la normatividad vigente , conforme lo establece la Resolución Reglamentaria Orgánica No. 0007 de 2016 de la CGR</t>
  </si>
  <si>
    <t xml:space="preserve">Número de requerimientos realizados e implementado </t>
  </si>
  <si>
    <t>HACIENDA, OATIC</t>
  </si>
  <si>
    <t>AUDITORIA DE CUMPLIMIENTO RECURSOS DEL SISTEMA GENERAL DE PARTICIPACIONES - SGP, EDUCACIÓN, PROPÓSITO GENERAL (DEPORTE, CULTURA) Y PROGRAMA DE ALIMENTACIÓN ESCOLAR - PAE MUNICIPIO DE BUCARAMANGA (SANTANDER) Vigencia 2019</t>
  </si>
  <si>
    <t xml:space="preserve">AUDITORIA RECURSOS SISTEMA GENERAL DE PARTICIPACIONES - SGP EDUCACIÓN PROPÓSITO GENERAL (DEPORTE, CULTURA) Y PROGRAMA DE ALIMIENTACIÓN ESCOLAR - PAE VIGENCIA 2019.                       </t>
  </si>
  <si>
    <t>Falta de control y verificación a la parametrización de los factores contenidos en el aplicativo humano, omisión en la aplicación de normas en las que debe fundamentarse la liquidación y pagos al personal docente y directivo docente.</t>
  </si>
  <si>
    <t>Consultar al DAFP y al MEN con relación a los conceptos que se deben tener en cuenta para liquidar la bonificación de dificil acceso.</t>
  </si>
  <si>
    <t>Solicitar consulta mediante oficio al DAFP y al MEN con relación a los conceptos que se deben tener en cuenta para liquidar la bonificación de dificil acceso.</t>
  </si>
  <si>
    <t>No. de oficios enviados al DAFP y al MEN.</t>
  </si>
  <si>
    <t>Fallas en los mecanismos de control interno, fallas en la aplicación de procesos y procedimientos e indebida interpretación jurídica, omisión en la aplicación de normas en que deben fundamentarse para la realización de pagos.</t>
  </si>
  <si>
    <t>Consultar al DAFP y al MEN con relación al número de días de incapacidad a cargo del empleador para los docentes.</t>
  </si>
  <si>
    <t>Solicitar consulta al DAFP y al MEN con relación a los días de incapacidad que debe asumir el empleador.</t>
  </si>
  <si>
    <t>No. de consultas realizadas al DAFP y al MEN.</t>
  </si>
  <si>
    <t>Gestión inoportuna y deficiencias en los mecanismos de control interno contable, así como a la falta de procedimientos claros para la realización de los recobros por la totalidad de los recursos pagados por la Secretaría de Educación por concepto de auxilio por enfermedad.</t>
  </si>
  <si>
    <t>Revisar y verificar con el área de contabilidad de la Secretaría de Hacienda y Tesorería los registros contables para su respectiva causación y depuración de los ingresos por concepto de recobros de incapacidades de docentes.</t>
  </si>
  <si>
    <t xml:space="preserve">Reportar a la dependiencia de contabilidad por medio de un oficio del recobro de las incapacidades realizadas en el periodo a la fiduprevisora, para realizar la causacion respectiva y se genera el comprobante contable.  </t>
  </si>
  <si>
    <t xml:space="preserve"> Reportar a la dependencia de tesoreria y contabilidad por medio de un oficio las novedades de los ingresos del recobro de las incapacidades para realizar el  comprobante de ingreso M1 y respectiva la verificacion de contabilidad y conciliacion en bancos.   </t>
  </si>
  <si>
    <t xml:space="preserve">Socilitudes de recobro - Ingresos </t>
  </si>
  <si>
    <t>Realizar reunión con con el equipo que interviene en la realización de recobros de incacidades a la Fiduprevisora, con el fin de dejar claros los conceptos, normas, reglas y parámetros, para  gestionar los reembolsos de manera eficaz.</t>
  </si>
  <si>
    <t>Realizar una reunión con el equipo de recobro.</t>
  </si>
  <si>
    <t>No. de reunión</t>
  </si>
  <si>
    <t xml:space="preserve">Solicitudes de recobro - Causaciones </t>
  </si>
  <si>
    <t>INSTITUTO MUNICIPAL DE CULTURA</t>
  </si>
  <si>
    <t>AUDITORÍA AL LÍMITE DEL GASTO LEY 617 DE 2000 VIGENCIA 2019 PGA 2021</t>
  </si>
  <si>
    <t>Hallazgo No. 4. Límite del Gasto 2019 Municipio de Bucaramanga - Sección Presupuestal Personería (A–D-IP)</t>
  </si>
  <si>
    <t>Enviar comunicación mensual a la personería sobre los ingresos recaudados provenientes de los ICLD informando si existió alguna modificación en cuanto a aplazamiento o reducción de los mismos.</t>
  </si>
  <si>
    <t>Comunicaciones a la Personería de Bucaramanga.</t>
  </si>
  <si>
    <t>Seguimiento mensual a la plataforma SICODIS para establecer si existe una diferencia en superávit entre la asignación que realiza la nación y los recursos que tiene establecido el municipio de Bucaramanga.</t>
  </si>
  <si>
    <t>Seguimiento a la plataforma SICODIS</t>
  </si>
  <si>
    <t>Consultar al MEN con relación al pago de incapacidades mayores a 180 días de los docentes que no han obtenido reconocimiento de pensión de invalidez.</t>
  </si>
  <si>
    <t>Solicitar consulta mediante oficio al MEN con relación al pago de incapacidades mayores a 180 días de los docentes que no han obtenido el reconocimiento de pensión de invalidez.</t>
  </si>
  <si>
    <t>No. de oficios enviados al MEN.</t>
  </si>
  <si>
    <t>La Secretaría de Educación, elaborará un procedimiento documentado en el cual se establezcan las actividades a realizar en relación a la gestión tanto interna como externa que se debe realizar para el pago de las incapacidades mayores a 180 días</t>
  </si>
  <si>
    <t>Elaborar procedimiento documentado para el pago de las incapacidades mayores a 180 días.</t>
  </si>
  <si>
    <t>Número de procedimientos</t>
  </si>
  <si>
    <t>Enviar a la Fiduprevisora los requerimientos de auxilios de incapacidades docentes y directivos docentes detallando mensualmente el número de auxilios liquidados, el valor y la fecha que se está cobrando</t>
  </si>
  <si>
    <t>Número de requerimientos realizados con soportes.</t>
  </si>
  <si>
    <t>La Secretaría de Educación elaborará un informe anual con la relación de los dineros pagados o reconocidos versus los cobrados a la Fiduprevisora por concepto de reembolsos de incapacidades.</t>
  </si>
  <si>
    <t>Elaborar un informe anual de los dineros pagados o reconocidos versus los cobrados a la Fiduprevisora por concepto de reembolsos de incapacidades.</t>
  </si>
  <si>
    <t>Número de Informe Anual por concepto de reembolsos de incapacidades.</t>
  </si>
  <si>
    <t>Elaborar oficio de comunicación de causación por recobro de incapacidades cada vez que la Fiduprevisora realice desembolsos por reintegro de auxilio de incapacidades de docentes y directivos docentes.</t>
  </si>
  <si>
    <t>Número de oficios</t>
  </si>
  <si>
    <t>Realizar seguimiento a la incorporación de recursos al presupuesto de la Secretaría de Educación.</t>
  </si>
  <si>
    <t>Solicitud de información a los profesionales del proceso de talento humano de la SEB encargados de realizar los recobros de incapacidades y sueldos pagados de mas</t>
  </si>
  <si>
    <t xml:space="preserve">Número de Correos Electrónicos </t>
  </si>
  <si>
    <t xml:space="preserve">Validación mediante extractos bancario y M1 del ingreso efectivamente recaudado en la cuenta bancaria perteneciente a NOMINA </t>
  </si>
  <si>
    <t xml:space="preserve">Número de Oficios </t>
  </si>
  <si>
    <t>De acuerdo a la evidencia del ingreso de los recursos por concepto de recobros, realizar una reunión con el área de Presupuesto- Hacienda, a fin de determinar el valor a incorporar en el Presupuesto de la Secretaría de Educación.</t>
  </si>
  <si>
    <t>Número de reunión de seguimiento</t>
  </si>
  <si>
    <t>Realizar conciliación de saldo de aportes de sistema general de participaciones sin situación de fondo con la Fiduprevisora S.A. – FNPSM y la Secretaría de Educación de Bucaramanga</t>
  </si>
  <si>
    <t>Remitir oficio a la FIDUPREVISORA y/o Referente o contacto para la SEB, respecto a la mesa de trabajo de la vigencia 2022 para realizar la conciliación de aportes SGP- SSF.</t>
  </si>
  <si>
    <t xml:space="preserve">Oficio Solicitud </t>
  </si>
  <si>
    <t>Realizar conciliación de saldo de aportes de sistema general de participaciones sin situación de fondo con la Fiduprevisora S.A. – FNPSM y la Secretaría de Educación de Bucaramanga.</t>
  </si>
  <si>
    <t>Continuar enviando de forma mensual el formato de conciliación de aportes SGP – SSF de la vigencia 2021 al referente o contacto de la FIDUPREVISORA y al referente del MEN para la SEB a través de correo electrónico.</t>
  </si>
  <si>
    <t>Formatos reportados (Correos)</t>
  </si>
  <si>
    <t>Realizar Conciliación de aportes SGP – SSF realizada en la vigencia 2021 entre la SEB y la FIDUPREVISORA.</t>
  </si>
  <si>
    <t>Acta de Conciliación</t>
  </si>
  <si>
    <t>Realizar seguimiento a la ejecución de recursos</t>
  </si>
  <si>
    <t>Seguimiento a la ejecución de recursos de Gratuidad</t>
  </si>
  <si>
    <t>Número de correos electrónicos a los Fondos de Servicio Educativo</t>
  </si>
  <si>
    <t xml:space="preserve">Enviar circular a los rectores recordando la importancia de la eficiente ejecución de los recursos asignados por concepto de Calidad - Gratuidad </t>
  </si>
  <si>
    <t xml:space="preserve">Número de circulares </t>
  </si>
  <si>
    <t>Enviar circular recordatoria a los rectores de las IE en la cual se comunique que una vez se recibe el recurso de gratuidad es prioritario proceder con el ajuste del presupuesto inicial y presentarlo al consejo directivo de cada IEO para incorporar estos y que se reflejen en la ejecución de ingresos del mismo mes o del mes siguiente de su recibo.</t>
  </si>
  <si>
    <t>AUDITORÍA DE CUMPLIMIENTO RECURSOS DEL SISTEMA GENERAL DE PARTICIPACIONES - SGP EN EDUCACIÓN, PROPÓSITO GENERAL (CULTURA Y DEPORTE), AL PROGRAMA DE ALIMENTACIÓN ESCOLAR - PAE, AL FONDO DE MITIGACIÓN DE EMERGENCIAS - FOME MUNICIPIO DE BUCARAMANGA VIGENCIA 2020</t>
  </si>
  <si>
    <t>La Institución Educativa Dámaso Zapata dará cumplimiento a las normas establecidas en materia presupuestal, y una vez se reciban los dineros presupuestados y efectivamente recibidos se programe reunión con Consejo Directivo en el mes siguiente de los recaudos, para ajustar el presupuesto a la realidad del efectivo consignado.</t>
  </si>
  <si>
    <t>Recibidos los dineros en las cuentas y dependiendo de las fuentes de financiación programadas, el IEO Dámaso Zapata convocará reunión de Consejo Directivo en el mes siguiente a las verificaciones bancarias, para presentar los proyectos de adición o reducción para ajustar el presupuesto a la realidad del efectivo recibido.</t>
  </si>
  <si>
    <t xml:space="preserve">Número de acuerdos de consejo directivos de la IEO Dámaso Zapata  </t>
  </si>
  <si>
    <t>La IEO Dámaso Zapata, reflejará en la ejecución de ingresos del mes correspondiente la adición al presupuesto, una vez sea aprobada mediante acuerdo la incorporación del recurso</t>
  </si>
  <si>
    <t>Numero de ejecución presupuestal de ingresos de la IEO Dámaso Zapata</t>
  </si>
  <si>
    <t>La Secretaría de Educación solicitará a la Interventoría informe de revisión y verificación de las "planillas de control de entrega suplencia", así mismo adjuntara el archivo SIMAT con el cual realizaron la validación.</t>
  </si>
  <si>
    <t xml:space="preserve">Número de informe de interventoría reportando el seguimiento. </t>
  </si>
  <si>
    <t>La Secretaría de Educación solicitará a la Interventoría tres (3) listados mensuales de suplencias mensuales enviados por las instituciones educativas que realicen suplencia al interior o reubicación a otra institución.</t>
  </si>
  <si>
    <t xml:space="preserve">Número de listados de suplencias de las instituciones educativas. </t>
  </si>
  <si>
    <t>Mediante circular, la Secretaría de Educación solicitara a los Rectores y Coordinadores la importancia de dar cumplimiento a los criterios de focalización establecidos en la Resolución 29452 de 2017, enfatizando la priorización en las suplencias (al interior de las instituciones y/o reubicación en otras instituciones) de la población en situación de discapacidad.</t>
  </si>
  <si>
    <t xml:space="preserve">Número de circulares a las Instituciones Educativas </t>
  </si>
  <si>
    <t>Número de reportes de revisión de población matriculada en condición de discapacidad.</t>
  </si>
  <si>
    <t>La entidad, se encuentra realizando los procesos de contratación a través de la plataforma transaccional SECOP II  por lo que se enlaza cada contrato con el código correspondiente del Plan Anual de Adquisiciones. Esto evita este tipo de errores.</t>
  </si>
  <si>
    <t>En los procesos contractuales, se enlaza el contrato con el código definido en el plan. Así mismo, la Subdirección Administrativa y Financiera, corrobora que la información, contenida en la certificación sea fidedigna con la contenida en la documentación física .</t>
  </si>
  <si>
    <t>Soporte de certificaciones</t>
  </si>
  <si>
    <t>AUDITORIA SISTEMA GENERAL DE PARTICIPACIONES VIGENCIA 2015</t>
  </si>
  <si>
    <t xml:space="preserve">AUDITORÍA SGP VIGENCIA 2017  </t>
  </si>
  <si>
    <t>Obligaciones Convenios 233, 190 y 208 de 2017 Fondo de Solidaridad y Redistribución de Ingresos (A-D-OI).</t>
  </si>
  <si>
    <t>Planeación Convenio 088 de 2017 Proyecto Norte Club Tiburones II (A).</t>
  </si>
  <si>
    <t>Principio de Anualidad y Vigencias Futuras (A-D).</t>
  </si>
  <si>
    <t xml:space="preserve">AUDITORIA SGP VIGENCIA 2019.                       </t>
  </si>
  <si>
    <t xml:space="preserve">AUDITORIA SGP VIGENCIA 2020.                       </t>
  </si>
  <si>
    <t>Bucaramanga  en relación a la meta 5.3 (Eliminar todas las prácticas nocivas como matrimonio infantil, precoz y forzado,  mutilación genital femenina), no ha llevado a cabo actividades que apunten a este objetivo específico y no se propuso seguimiento a política pública de mujer y equidad de género formulada en gobiernos anteriores.</t>
  </si>
  <si>
    <t>La Secretaría de Hacienda adoptó medidas del Programa Autónomo de saneamiento, racionalización del gasto en secciones Contraloría, Concejo y Personería Mpal con el fin de cumplir indicadores límite del gasto Ley 617/2000, como evidencia actas agosto 11 y nov 4/2021 e informes de seguimiento. Se observan comunicaciones enviadas al Concejo Municipal y Personería Bga.</t>
  </si>
  <si>
    <t xml:space="preserve">Al corte 31 de diciembre de 2021, se adoptó el sistema de codificación presupuestal conforme lo establece la Resolución Reglamentaria Orgánica No. 0007 de 2016 de la CGR. La OATIC en reunión virtual realizada en julio 21/2021, realiza entrega al área de presupuesto, informes de prueba, generación de reportes conforme a la solicitud. </t>
  </si>
  <si>
    <t xml:space="preserve">Deficiencias en los mecanismos de control, seguimiento y evaluación de la ejecución del presupuesto general del municipio al no expedir el acto administrativo de reducción o aplazamiento presupuestal, conllevando a un exceso en el límite del gasto del Concejo Municipal de Bucaramanga para 2018 por $346.771.502. </t>
  </si>
  <si>
    <t>La Contabilidad Presupuestal del Mpio de Bga de las secciones Administración Central, Contraloría y Concejo no se lleva de conformidad con lo establecido por la CGR, la cual debe contener catálogos, dinámicas y libros oficiales como soporte documental (Ingresos, Gastos, Vigencias Futuras, Reservas Presupuestales, Cuentas por Pagar y Legalización del Gasto).</t>
  </si>
  <si>
    <t>Seguimiento a la ejecución presupuestal de ingresos y gastos con el fin de controlar los límites estipulados en la ley 617 de 2000 a través del programa de ajuste que actualmente tiene el municipio a través del decreto 386 de 5 de octubre de 2020.</t>
  </si>
  <si>
    <t>La población del municipio de B/ga se distribuye en el sector urbano y rural, con representación mínima de comunidades étnicas, en las cuales. no se han identificado prácticas de este tipo, por tanto no se estimó dentro del plan de desarrollo territorial la planeación de acciones en este aspecto. La política pública formulada en 2011 está en proceso de ejecución.</t>
  </si>
  <si>
    <t>Colombia en su eje de planificación se encuentra "en desarrollo" y en "formación" en eje financiación, por tanto al encontrarse en fase de identificación de recursos y capacidades, limita que a nivel territorial, los presupuestos sean estimados con mayor precisión,  el municipio no ha recibido asesoría del DNP en este aspecto, dificultando la apropiación y estimación de los recursos.</t>
  </si>
  <si>
    <t>Se realizó la formulación del proyecto de Acuerdo al Concejo Municipal, para destinar una partida no inferior al 1% del valor de ICLD (Ingresos corrientes de libre destinación) apropiados para la inversión, destinados al cumplimento de la Política Pública de Mujer Equidad de Género, el cual se radico el 7 de octubre de 2019 al Concejo de Bucaramanga. Se adjunta pantallazo de radicado.</t>
  </si>
  <si>
    <t>Fortalecimiento de capacidades.</t>
  </si>
  <si>
    <t>Definición de indicadores y metas ODS 5.</t>
  </si>
  <si>
    <t>Las acciones previstas a nivel nacional para divulgación. socialización, retroalimentación e involucramiento de partes interesadas frente a los ODS son insuficientes, están en diseño y preparación. A nivel territorial no se formulan acciones que permitan contar con mecanismos idóneos de retroalimentación con partes interesadas y potenciar el conocimiento de ODS y participación social.</t>
  </si>
  <si>
    <t>La adopción y apropiación de los OSD 5 en Colombia está en fase de desarrollo, razón por la cual la estimación de indicadores para la medición de las metas inscritas en este objetivo no es precisa. Por otra parte la poca formación de las entidades y funcionarios en temas de planeación y procesos estadísticos con enfoque de género dificulta una mayor precisión indicadores de medición.</t>
  </si>
  <si>
    <t xml:space="preserve">Sugerir al Departamento Nacional de Planeación con la vinculación de la Consejería Presidencial para la Equidad de la Mujer. la conformación de una mesa de trabajo que vincule las Secretarías Departamentales y Municipales responsables de la planeación y seguimiento al Plan de Desarrollo respecto a los ODS 5 con el fin de estimar de manera articulada y coherente los indicadores y metas. </t>
  </si>
  <si>
    <t>La apropiación de temas de mujer y equidad de género en Colombia cuentan con un periodo inferior a 15 de años de su ejecución en políticas públicas y planes de desarrollo, carencia de profesionales de carrera administrativa responsables de planeación y ejecución de estos proyectos. La corrupción se considera la causa principal que explica la disminución en la asignacion de recursos.</t>
  </si>
  <si>
    <t>Se envía oficio el 29 de julio de 2019 al Secretario Administrativo solicitando traslado de trabajadora social de planta a la Secretaria de Desarrollo Social.  Se informa a la Subsecretaria Administrativa mediante oficio del 29 de octubre de 2019 que se realizara el traslado de la trabajadora social Gladys Merchán del programa Familias en acción al programa Mujer.</t>
  </si>
  <si>
    <r>
      <rPr>
        <b/>
        <sz val="8"/>
        <rFont val="Arial"/>
        <family val="2"/>
      </rPr>
      <t>Planes de Desarrollo Territoriales</t>
    </r>
    <r>
      <rPr>
        <sz val="8"/>
        <rFont val="Arial"/>
        <family val="2"/>
      </rPr>
      <t>. En relación a la meta 5.3 (Eliminar todas las prácticas nocivas como matrimonio infantil, precoz y forzado,  mutilación genital femenina), no ha llevado a cabo actividades que apunten a este objetivo específico y no se propuso seguimiento a política pública de mujer y equidad de género formulada en gobiernos anteriores.</t>
    </r>
  </si>
  <si>
    <r>
      <rPr>
        <b/>
        <sz val="8"/>
        <rFont val="Arial"/>
        <family val="2"/>
      </rPr>
      <t>Estimación de recursos y capacidades necesarios para la implementación del ODS 5.</t>
    </r>
    <r>
      <rPr>
        <sz val="8"/>
        <rFont val="Arial"/>
        <family val="2"/>
      </rPr>
      <t xml:space="preserve"> Colombia no precisa costos en relación a los ODS (ODS 5: igualdad de género). El DNP es enfático en referir que la estimación de recursos corresponde a procesos autónomos de los gobiernos. A junio 2018,  Bucaramanga no cuenta con estrategias que permitan establecer recursos con perspectiva de género.</t>
    </r>
  </si>
  <si>
    <r>
      <rPr>
        <b/>
        <sz val="8"/>
        <rFont val="Arial"/>
        <family val="2"/>
      </rPr>
      <t>Estrategias de involucramiento.</t>
    </r>
    <r>
      <rPr>
        <sz val="8"/>
        <rFont val="Arial"/>
        <family val="2"/>
      </rPr>
      <t xml:space="preserve"> Bga no ha contando con directrices y lineamientos por parte del gobierno nacional respecto a la adopción de los ODS 5. Por otra parte la participación de sectores diferentes a lo público (academia o sector privado) cuentan con participación o poco involucramiento y no se han formulado acciones que impulsen la capacitación y socialización de los ODS 5.</t>
    </r>
  </si>
  <si>
    <r>
      <t xml:space="preserve">Solicitar asesoría y capacitación a Departamento Nacional de Planeación- DNP que permita la claridad de las directrices y lineamientos para la adopción de los </t>
    </r>
    <r>
      <rPr>
        <b/>
        <sz val="8"/>
        <rFont val="Arial"/>
        <family val="2"/>
      </rPr>
      <t>ODS</t>
    </r>
    <r>
      <rPr>
        <sz val="8"/>
        <rFont val="Arial"/>
        <family val="2"/>
      </rPr>
      <t xml:space="preserve"> y en particular sobre los </t>
    </r>
    <r>
      <rPr>
        <b/>
        <sz val="8"/>
        <rFont val="Arial"/>
        <family val="2"/>
      </rPr>
      <t>ODS 5</t>
    </r>
  </si>
  <si>
    <t>Acta COMPOS feb 21/2018,  acta COMPOS my 23/201: SEB informa imposibilidad de ejecutar estos recursos, acta COMPOS nov 7/2018, seguimiento Recursos CONPES 2018, Contrato nov 15/2018 Proceso SI-LP-021-2018 objeto: “Instalación de Juegos Infantiles en diferentes parques del Mpio.Bga”, acta COMPOS dic 12/2018, verificación compromisos COMPOS nov 7/2018 e informe ejecución primera infancia.</t>
  </si>
  <si>
    <t xml:space="preserve">La Sec. Desarrollo en reunión ag 17/2017 socializa inversión recursos CONPES 3861/2016 y CONPES 3887/2017. A cierre fiscal 2017 asignación de RSGP por valor de $466.045.918, se ejecutaron así: Contrato 214/2017, contrato 382/2017, contrato 385/2017, contrato 370/2017. Saldo sin ejecución $10.515.080, mediante Acuerdo 016 jn 1/2018 fue incorporado y sancionado con Decreto 0083 jn12/2018. </t>
  </si>
  <si>
    <t xml:space="preserve">Se anexan actas Compos No. 1, 2 y 3 de 2017 aprobación recursos Secretaría de Salud y Ambiente por valor de $753.000.000, actas donde refiere el compromiso de los mismos para ser ejecutados en la vigencia 2017. Falta la ejecución de estos recursos en los proyectos propuestos en las mesas realizadas. </t>
  </si>
  <si>
    <t xml:space="preserve">La Unidad de Servicios Públicos ha venido oficiando a las EPS de acuerdo a las necesidades y requerimientos propios del convenio, adjunto oficios en mención remitidos por aclaraciones, correcciones, presentación de cuentas de cobro y presentación de requerimientos de subsidios.  </t>
  </si>
  <si>
    <t>Se ealizaron dos capacitacionespara supervisores y contratistas, tema: Manejo de la plataforma SECOP II. En capacitaciones de contratación la oficina jurídica eleva comunicación a todo el personal Directivo, funcionarios públicos y contratistas para que participen en la JORNADA DE CAPACITACIÓN INTEGRAL RESPECTO A LOS PROCESOS DE GESTION JURÍDICA Y CONTRACTUAL TRANSVERSALES DEL INVISBU.</t>
  </si>
  <si>
    <t xml:space="preserve">La Sec. Infraest. viene estructurando los proyectos de acuerdo a la necesidades, presupuestos y plan de acción , incluyendo etapa previa de estudios, diseños y cronogramas con el fin de desarrollarlos sin contratiempos y en los tiempos pactados, respetando los principios de contratación. </t>
  </si>
  <si>
    <t xml:space="preserve">Reunión con el Consejo Directivo INVISBU el 17/05/2019 para solicitud vigencia futura ordinaria 2019 aprobada por unanimidad. Se elaboró el Proyecto de Acuerdo No. 028/2018 y el Concejo Municipal expide el Acuerdo 020/2018 por el cual se autoriza comprometer vigencias futuras ordinarias al director del INVISBU vigencia 2019. </t>
  </si>
  <si>
    <t>Solicitud de concepto al DAFP (SEBJUR 027  feb 24/2021) y al Ministerio de Educación Nacional (SEBJUR 028 feb 24/2021) sobre reconocimiento y pago del día 3 de la incapacidad médica otorgada  a un docente y/o directivo docente.  Se adjuntan oficios de respuesta a consulta. La acción se cumple dentro del plazo establecido.   Porcentaje de cumplimiento:  100%.</t>
  </si>
  <si>
    <t>Solicitud al DAFP (feb 26/2021) y al Ministerio de Educación Nacional (feb 24/2021) concepto sobre liquidación de bonificación de difícil acceso personal docente y directivo docente. La acción se cumple dentro del plazo establecido.   Porcentaje de cumplimiento: 100%. Por parte de la Oficina de Control Interno se recomienda el monitoreo a la respuesta de solicitud de conceptos.</t>
  </si>
  <si>
    <t>Se observa oficio SEB-DESP58-2022, del enero 24/2022, emitido por la SEB a la Tesorería donde se evidencia el envío de la relación de pago realizado por la Fiduprevisora por valor de $171.227.247 según el extracto del banco BBVA transacción de dic 20/2021. No obstante, la OCIG, deja constancia que se presentó la evidencia de manera extemporánea.</t>
  </si>
  <si>
    <t>El día 24 de febrero/2021 se realiza reunión en la cual participa el equipo de recobro de la SEB con el fin de socializar con el equipo que interviene en la realización de recobros de incapacidades a la Fiduprevisora, aclarar los conceptos, normas, reglas y parámetros, para gestionar los reembolso de manera eficaz. Acción cumplida dentro del plazo establecido.</t>
  </si>
  <si>
    <t>El área de Ppto - Sec Hda revisará mensualmente la plataforma SICODIS para establecer diferencia en superávit entre la asignación que realiza la Nación a través del SGP y los recursos que tiene establecido el mpio Bga, con el fin que todos los recursos asignados por la Nación sean aprobados por el Concejo Municipal para su adicion al ppto.</t>
  </si>
  <si>
    <t xml:space="preserve">Se observa pantallazo de consulta realizada al Ministerio de Educación - MEN el 1 de jun/2021 radicado 2022-ER-311090. Respuesta del MEN en donde no dio respuesta de fondo y trasladó la solicitud por competencia a la Fiduciaria la Previsora, en virtud de lo dispuesto en el artículo 3° de la Ley 91 de 1989, en los términos del art 21º de la Ley 1755 de 2015. </t>
  </si>
  <si>
    <t xml:space="preserve">La SEB continuará gestiones de reembolsos de incapacidades de docente y directivos docentes, requiriendo por escrito a la FIDUPREVISORA a través de las liquidaciones a cobrar por cada vigencia, detallando mensualmente el número de auxilios liquidados, el valor y la fecha que se está cobrando, con el propós que lo recursos faltantes ingresen a la SEB. </t>
  </si>
  <si>
    <t xml:space="preserve">Se presenta formato reporte trazabilidad de reembolso incapacidades vigencia 2021, por valor total de $1.716.494.628, aprobado para pago un valor de $284.009.226, se ha realizado pago $25.072.720, pendiente de estudio y revisión $1.641.215.234. Oficios reiterando pago pendiente, mediante SEB-DESP604 jul 22/21, SEB-DESP875 Sept 20/21, SEB-DESP914 oct 5/21 y SEB-DESP1105 nov 29/21. </t>
  </si>
  <si>
    <t>Remitir oficio de comunicación de causación por recobro de incapacidades a la oficina de contabilidad con copia a tesorería con el propósito que la Tesorería genere el M1 con el respectivo código asociado al recobro de incapacidades, para que la ofic. contab. pueda identificar que el recobro debe ingresar a la respectiva cuenta.</t>
  </si>
  <si>
    <t>Se observa oficio SEB-DESP58-2022, de enero 24/2022, emitido por la SEB a la Tesorería donde se evidencia el envío de la relación de pago realizado por la Fiduprevisora por valor de $171.227.247 según el extracto del banco BBVA transacción del 20 de diciembre de 2021, con la respectiva relación por docente.</t>
  </si>
  <si>
    <t>La Sec Infraestructura tiene vigentes cinco convenios interadministrativos para ejecutar los recursos del Fondo de Solidaridad de Servicios Públicos, que cuentan con una cláusula de renovación automática, el cual se renovara automáticamente por año más, garantizando así la prestación de servicios y evitar transgredir el principio de anualidad.</t>
  </si>
  <si>
    <t xml:space="preserve">Correos jl9, ag3, sept 10/2021 reportan M1 por reintegro incapacidades docentes, personal adtivo y recobro de salarios. Oficio SEB-PRE239 oct12/2021, solicita al Tesorero, traslado cuentas bancarias valores recobros de dineros pagados de más. Se adjunta soporte de Transferencia de valores solicitados mediante oficio SEB-PRE239-2021 a cuenta maestra nómina 05257 Banco BBVA oct 19/2021. </t>
  </si>
  <si>
    <t>La SEB realiza reunión dic 9/2021,  Tema:  Incorporación de Recursos – Recobros. La OCIG recomienda realizar seguimiento al compromiso de Acta de Reunión de fecha 9 de diciembre de 2021 que establece “Realizar el cierre fiscal y determinar el saldo a incorporar según estado de Tesorería y Presupuesto”.</t>
  </si>
  <si>
    <t xml:space="preserve">La SEB adjunta oficio SEB-PRE290-2021 de dic 14/2021, mediante el cual se solicita a la Vicepresidencia del FOMAG programar Mesa de Trabajo de Conciliación de recursos SSF antes del 31 de enero de 2022, remitida el mismo dia a los correos: ingresosyrecaudo@fiduprevisora.com.co y lcontreras@fiduprevisora.com.co. </t>
  </si>
  <si>
    <t>La SEB adjunta: Formato de Conciliación Aportes SGP Sin Situación de Fondos SEB de Jl, ag, sept,  oct y nov 2021, con envíos por correo electronico a Fiduprevisora y referente del MEN en las siguientes fechas: Julio 2021: envío 5 de agosto 2021,  Agosto 2021: envío 7 de septi 2021, Sept 2021: envío 15 de oct 2021, Oct 2021: envío 5 de nov 2021  y Nov 2021: envío 6 de dic 2021.</t>
  </si>
  <si>
    <t>Se observa un documento en PDF de la conciliación de aportes SGP sin situación de fondos Secretaría de Educación de la vigencia 2021, documento con fecha del 15 de marzo, cumpliendo de esta forma con la actividad propuesta.  La OCIG, deja constancia de que se presentó la evidencia de manera extemporánea pues la fecha de terminación de la actividad estaba programada para el 30/12/2021.</t>
  </si>
  <si>
    <t>Correos electrónicos ag27, sept 28, oct29 y nov29/2021 remitidos a las IEO, solicitando ejecución Recursos Gratuidad vig 2020 y 2021 con corte Ag, sept, oct y nov/2021 a través de diligenciamiento formato Excel. Consolida el seguimiento a ejecución de los Recursos de Gratuidad, así: corte a Ag2021:  57,03%, corte a Sept 2021:  65,32%, corte a oct2021:  85,39% y corte a nov 2021:  82,48%.</t>
  </si>
  <si>
    <t>A corte Dic 30/2021, se adjunta: Circular 425/2021 en donde se resalta la importancia y se recuerda los conceptos por medio de los cuales las Instituciones Educativas (FSE) pueden invertir los recursos de Gratuidad, correo electrónico sde nov 9/2021 socialización Circular 425/2021 a las IEO.</t>
  </si>
  <si>
    <t>La SEB adjunta extracto Cuenta Corriente 0902 0669 del Instituto Técnico Superior Dámaso Zapatadel mes de feb/2021, en el cual se refleja el depósito de recursos de Gratuidad por $399.509.521. Se adjuntan Informes Financieros del mes de Jn 2021.  En la ejecución presupuestal de ingresos se puede 02 de jn 15/2021 por valor de $12.997.604, que corresponde a la unidad de medida propuesta.</t>
  </si>
  <si>
    <t>La interventoría realizará seguimiento al cumplimiento de operadores respecto del registro de raciones alimentarias entregadas en las "planillas de control de entrega suplencia" a las IE que envíen listados de estudiantes suplentes, previa verificación en el SIMAT, de acuerdo con el procedimiento establecido por el Ente contratante para el pago.</t>
  </si>
  <si>
    <t>La SEB anexa 12 listados de suplencias Agosto 2021: IE Luis Carlos Galán,  Claveriano, Santander (A), Septiembre: INEM (A),  Club Unión, Comuneros. Octubre: Francisco de Paula S/der, Gustavo Cote Uribe, Politécnico y Noviembre:Santander, Santander (C-D-F) y Sn Francisco de Asís. En la revisión, no se observa solicitud a la interventoría por el mes de Agosto y hasta el 17 de septiembre.</t>
  </si>
  <si>
    <t>Solicitar a Rectores la gestión del proceso de selección y  focalización de titulares de acuerdo a los Lineamiento Técnicos Adtivos lo establecido en la Res 29452/2017, así mismo, q realicen seguimiento a titulares de derecho que no reclamen la ración para que se realice esta asignación de suplencias.</t>
  </si>
  <si>
    <t>La SEB realizará revisión durante el segundo semestre/2021 de la población matriculada en condición de discapacidad vs población con discapacidad priorizada en el anexo 13A y listados de suplencias enviados por las instituciones educativas, para a partir de allí tomar las acciones pertinentes tendientes a mantener y garantizar la permanencia de dicha población.</t>
  </si>
  <si>
    <t xml:space="preserve">La SEB adjunta correos electrónicos al personal del área de cobertura de los reportes de población matriculada en condición de discapacidad (Fuente SIMAT) por los cortes de Agosto 7, sept 30 y nov 21 /2021. Del mismo se tabula la información por Tipo de Discapacidad, así: Agosto:  1713 matriculados, Septiembre:  1713 matriculados y Noviembre:  1687 matriculados. </t>
  </si>
  <si>
    <t>La entidad gestiona los procesos de contratación a través de plataforma secop II, enlaza cada contrato con el código del Plan Anual de Adquisiciones. La Sub. Adtiva y Fra, corrobora que la información contenida en la certificación sea fidedigna con medio físico. Certificado de publicación procesos contractuales en SECOP Dra. Nury S. Sepúlveda Leal Jefe Oficina Asesora Jurídica IMCT Bga.</t>
  </si>
  <si>
    <t>Se verifica la remisión de oficios a contabilidad para realizar la causación de incapacidades de docentes y directivos docentes de acuerdo con el recobro de incapacidades realizadas, mediante consecutivos SEB-DESP579 jl 12/21, SEB-DESP711 ag11/21, SEB-DESP849 sept 14/21, SEB-DESP970 oct20/21,  SEB-DESP1049 nov18/21, SEB-DESP1128 dic 9/21 y SEB-DESP1163 dic 17/21.</t>
  </si>
  <si>
    <t>Se realizaron requerimientos a la Fiduprevisora a través de consecutivos SEB-DESP604 jul 22/21, SEB-DESP875 Sept 20/21, SEB-DESP914 oct 5/21 y SEB-DESP1105 nov 29/21. Se recomienda continuar con el envío de los requerimientos debidamente sustentados con los soportes requeridos y reiterar a la Fiduprevisora el pago de estos reembolsos.</t>
  </si>
  <si>
    <t>A corte de diciembre 30 de 2021, como evidencia se adjunta:
- Dos (2) archivos PDF con correos electrónicos con solicitudes de los reportes de M1 de Recobro de incapacidades y/o salarios al personal encargado del área de Talento Humano de la Secretaria de Educación sept 27/2021 y diciembre 7/2021.</t>
  </si>
  <si>
    <t>A corte dic 30/2021, se adjunta: Circular 426/2021 en donde se recuerda la importancia de efectuar los ajustes correspondientes al presupuesto de acuerdo al giro efectivo que el Ministerio de Educación Nacional adelante en las cuentas maestras de los Fondos de Servicios Educativos, correo electrónico de nov 10/2021 socialización de la Circular 426/2021 a las IEOde noviembre de 2021.</t>
  </si>
  <si>
    <t xml:space="preserve">La SEB adjunta oficio de la firma Interventora Haverhill SAS de nov 16/2021, mediante el cual se reportan novedades de la 7 entrega de RPC (Ración Preparada en Casa) al Operador del Grupo 2 (U.T Nutripae Bga 2021), adjuntando archivo SIMAT sobre la validación y el correo donde se comunica novedades al operador del Grupo 2. </t>
  </si>
  <si>
    <t>La SEB adjunta correo electrónico de sept 7/2021 por el cual socializa a las IEO la Circular 321 de sept 7/2021, se recuerda a los rectores y directores de Instituciones y Centros Educativos Oficiales de Bga el cumplimiento de criterios de focalización de Res 29452/2017, remitida con copia la Supervisión del Contrato de Correagro e Interventoría PAE 2021 y Nutricionista Equipo PAE SEB.</t>
  </si>
  <si>
    <t>Deficiencias en el manejo de los recursos del SGP - Propósito General, Cultura y Deporte, los cuales tienen destinación específica, situación que genera un incumplimiento a los compromisos presupuestales adquiridos por parte del municipio de Bga, IMCT y el INDERBU, al no recibir los fondos asignados y proyectados, necesarios para cumplir
con sus actividades misionales.</t>
  </si>
  <si>
    <t xml:space="preserve">Incumplimiento por parte de la administración municipal (Área de incapacidades) del parágrafo 1  art. 3.2.1.10 Decreto 780 de 2016 sobre las incapacidades y la falta gestión oportuna ante la EPS para determinar la pérdida de la capacidad laboral y ante el  FOMAG para el dictamen sobre la pérdida de capacidad laboral y reconocimiento de la pensión, en los casos pertinentes. </t>
  </si>
  <si>
    <t>Falta de gestión oportuna, eficiente y eficaz en los recobros de incapacidades ante la Fiduprevisora por parte de la Secretaría de Educación, conllevando a que la Sociedad Fiduciaria encargada del manejo de los recursos del FOMAG, no efectuara el reembolso correspondiente dentro de los 5 días hábiles siguientes a la fecha de recepción de los documentos soporte de la incapacidad.</t>
  </si>
  <si>
    <r>
      <rPr>
        <b/>
        <sz val="8"/>
        <rFont val="Arial"/>
        <family val="2"/>
      </rPr>
      <t>Información Financiera (A- D).</t>
    </r>
    <r>
      <rPr>
        <sz val="8"/>
        <rFont val="Arial"/>
        <family val="2"/>
      </rPr>
      <t xml:space="preserve"> Los extractos bancarios de la cuenta maestra de ahorros del SGP - Educación  Banco BBVA No. 0736-005XXX,  registran transferencia realizada por la Fiduprevisora en los meses de junio por $824.552.300 y oct/2020 $13.867.516;sin embargo, en los libros aux. de contab.  de estos meses, no se evidenció el registro contable del abono a la cxc.</t>
    </r>
  </si>
  <si>
    <t>Falta de procedimientos para el monitoreo, seguimiento y control,  fallas en la depuración en la conciliación bancaria de la cuenta donde se manejan los recursos de recobros de incapacidades, generando la no trazabilidad de las transferencias realizadas por la Fiduprevisora, conllevando a que se sobrestime la Cuenta PUC 13849010 – Incapacidades por Cobrar.</t>
  </si>
  <si>
    <r>
      <rPr>
        <b/>
        <sz val="8"/>
        <rFont val="Arial"/>
        <family val="2"/>
      </rPr>
      <t xml:space="preserve">Incorporación ingresos de la vigencia al presupuesto. (A-D). </t>
    </r>
    <r>
      <rPr>
        <sz val="8"/>
        <rFont val="Arial"/>
        <family val="2"/>
      </rPr>
      <t>Analizados extractos bancarios período 2020 de cuenta maestra ahorros SGP SEB Banco BBVA No. 0736-005XXX la Fiduprevisora trasladó $1.486.539.284 por concepto de pago de incapacidades de EP, NP y LMDyDD, sin embargo, estos recursos no fueron incorporados en el ppto de ingresos del mpio de Bga, SEB 2020.</t>
    </r>
  </si>
  <si>
    <t>Deficiencias y falta de procedimientos que permitan tener la certeza y confiabilidad en la información presupuestal acorde con la realidad, conllevando a que se transgredan las normas técnicas y los principios presupuestales para el reconocimiento y revelación de los hechos originados en el presupuesto de la Secretaría de Educación, en sus componentes de ingresos y gastos.</t>
  </si>
  <si>
    <r>
      <rPr>
        <b/>
        <sz val="8"/>
        <rFont val="Arial"/>
        <family val="2"/>
      </rPr>
      <t xml:space="preserve">Aportes Patronales y Docentes (A). </t>
    </r>
    <r>
      <rPr>
        <sz val="8"/>
        <rFont val="Arial"/>
        <family val="2"/>
      </rPr>
      <t>A la fecha no se realizado la conciliación de saldos de los Aportes del Sistema General de Participaciones sin situación de fondo con la Fiduprevisora S.A. – FNPSM y la Secretaría de Educación de Bucaramanga.</t>
    </r>
  </si>
  <si>
    <r>
      <rPr>
        <b/>
        <sz val="8"/>
        <rFont val="Arial"/>
        <family val="2"/>
      </rPr>
      <t>Adecuacion hogares infantiles.</t>
    </r>
    <r>
      <rPr>
        <sz val="8"/>
        <rFont val="Arial"/>
        <family val="2"/>
      </rPr>
      <t xml:space="preserve"> Deficiencias en la Planeacion. gestion. control. vigilancia. y seguimiento al contrato. lo cual pone en riesgo que las inversiones y el objeto contractual no se ejecuten adecuadamente.</t>
    </r>
  </si>
  <si>
    <r>
      <rPr>
        <b/>
        <sz val="8"/>
        <rFont val="Arial"/>
        <family val="2"/>
      </rPr>
      <t xml:space="preserve">Recursos de Primera Infancia. </t>
    </r>
    <r>
      <rPr>
        <sz val="8"/>
        <rFont val="Arial"/>
        <family val="2"/>
      </rPr>
      <t xml:space="preserve">No ejecucion de los Recursos Conpes vigencia fiscal 2008. 2009. 2012 y 2013 destinados a la atencion integral de la primera infancia del SGP </t>
    </r>
  </si>
  <si>
    <r>
      <rPr>
        <b/>
        <sz val="8"/>
        <rFont val="Arial"/>
        <family val="2"/>
      </rPr>
      <t>Recursos de Primera Infancia.</t>
    </r>
    <r>
      <rPr>
        <sz val="8"/>
        <rFont val="Arial"/>
        <family val="2"/>
      </rPr>
      <t xml:space="preserve"> No ejecucion de los Recursos Conpes vigencia fiscal 2008. 2009. 2012 y 2013 destinados a la atencion integral de la primera infancia del SGP </t>
    </r>
  </si>
  <si>
    <r>
      <rPr>
        <b/>
        <sz val="8"/>
        <color rgb="FF000000"/>
        <rFont val="Arial"/>
        <family val="2"/>
      </rPr>
      <t xml:space="preserve">Pagos bonificación difícil acceso BDFAC (A-D-F). </t>
    </r>
    <r>
      <rPr>
        <sz val="8"/>
        <color rgb="FF000000"/>
        <rFont val="Arial"/>
        <family val="2"/>
      </rPr>
      <t>S</t>
    </r>
    <r>
      <rPr>
        <sz val="8"/>
        <color indexed="8"/>
        <rFont val="Arial"/>
        <family val="2"/>
      </rPr>
      <t>e evidenció que en la liquidación por este concepto está tomando como base para su reconocimiento la asignación básica mensual más la bonificación asignada. situación que incrementó el valor en el pago de dicho emolumento en $10.420.495</t>
    </r>
  </si>
  <si>
    <r>
      <rPr>
        <b/>
        <sz val="8"/>
        <color rgb="FF000000"/>
        <rFont val="Arial"/>
        <family val="2"/>
      </rPr>
      <t xml:space="preserve">Liquidación incapacidad a cargo empleador  (A-IP). </t>
    </r>
    <r>
      <rPr>
        <sz val="8"/>
        <color rgb="FF000000"/>
        <rFont val="Arial"/>
        <family val="2"/>
      </rPr>
      <t>S</t>
    </r>
    <r>
      <rPr>
        <sz val="8"/>
        <color indexed="8"/>
        <rFont val="Arial"/>
        <family val="2"/>
      </rPr>
      <t xml:space="preserve">e evidenció que la SEB liquidó incapacidades en la vigencia 2019 a su cargo los  (3) primeros días y no  (2) como lo establece el Decreto 2943 de 2013 que modificó el parágrafo 1 del artículo 40 del Decreto 1406 de 1999, que ascendió a $103.171.527. </t>
    </r>
  </si>
  <si>
    <r>
      <rPr>
        <b/>
        <sz val="8"/>
        <color rgb="FF000000"/>
        <rFont val="Arial"/>
        <family val="2"/>
      </rPr>
      <t xml:space="preserve">Recobro incapacidades  (A-D). </t>
    </r>
    <r>
      <rPr>
        <sz val="8"/>
        <color indexed="8"/>
        <rFont val="Arial"/>
        <family val="2"/>
      </rPr>
      <t>No se evidencia la causación de los recobros realizados en la vigencia 2019. Así mismo, no se registró los abonos realizados por la Fiduprevisora.</t>
    </r>
  </si>
  <si>
    <r>
      <rPr>
        <b/>
        <sz val="8"/>
        <color rgb="FF000000"/>
        <rFont val="Arial"/>
        <family val="2"/>
      </rPr>
      <t xml:space="preserve">Recobros incapacidades  (A-D). </t>
    </r>
    <r>
      <rPr>
        <sz val="8"/>
        <color indexed="8"/>
        <rFont val="Arial"/>
        <family val="2"/>
      </rPr>
      <t>No se evidencia la causación de los recobros realizados en la vigencia 2019. Así mismo, no se registró los abonos realizados por la Fiduprevisora.</t>
    </r>
  </si>
  <si>
    <r>
      <rPr>
        <b/>
        <sz val="8"/>
        <rFont val="Arial"/>
        <family val="2"/>
      </rPr>
      <t xml:space="preserve">Recursos SGP Propósito General (Cultura y Deporte) (A). </t>
    </r>
    <r>
      <rPr>
        <sz val="8"/>
        <rFont val="Arial"/>
        <family val="2"/>
      </rPr>
      <t>En el análisis realizado a la información presupuestal reportada por el mpio de Bga, existe diferencia de $134.265.906 entre vr recaudado e incorporado en el ppto de la vig. 2020 por $1.148.574.460, de Rec SGP - Prop. Gral, Cultura y el valor transferido al Instituto de Cultura y Turismo de Bucaramanga por $1.014.308.554.</t>
    </r>
  </si>
  <si>
    <r>
      <rPr>
        <b/>
        <sz val="8"/>
        <rFont val="Arial"/>
        <family val="2"/>
      </rPr>
      <t xml:space="preserve">Pago de incapacidades mayores a 180 días (A- IP) </t>
    </r>
    <r>
      <rPr>
        <sz val="8"/>
        <rFont val="Arial"/>
        <family val="2"/>
      </rPr>
      <t>De la relación de incapacidades suministradas por la SEB, existen 13 funcionarios, entre docentes y directivos docentes, con incapacidades mayores a 180 días, por lo cuales la SEB en la vigencia 2020 canceló $171.616.462, con el agravante que varios de los docentes tienen reconocimiento de pensión por vejez.</t>
    </r>
  </si>
  <si>
    <r>
      <rPr>
        <b/>
        <sz val="8"/>
        <rFont val="Arial"/>
        <family val="2"/>
      </rPr>
      <t>Gestión de Recobros de incapacidades (A- D).</t>
    </r>
    <r>
      <rPr>
        <sz val="8"/>
        <rFont val="Arial"/>
        <family val="2"/>
      </rPr>
      <t xml:space="preserve">
Analizado libro aux. cxc mipio de Bga,  la SEB, pagó por incapacidades de EP, NP y LMD y DD, durante la vigencia de 2020 $1.647.219.813, sin embargo, se observó que solo realizó recobros por $100.712.650, (6,1% del total de las incapacidades), ante la Fiduprevisora en el año 2020, sin que a la fecha esta última haya cancelado.</t>
    </r>
  </si>
  <si>
    <r>
      <rPr>
        <b/>
        <sz val="8"/>
        <rFont val="Arial"/>
        <family val="2"/>
      </rPr>
      <t xml:space="preserve">Aportes Patronales y Docentes (A). </t>
    </r>
    <r>
      <rPr>
        <sz val="8"/>
        <rFont val="Arial"/>
        <family val="2"/>
      </rPr>
      <t xml:space="preserve">A la fecha no se realizado la conciliación de saldos de los Aportes del Sistema General de Participaciones sin situación de fondo con la Fiduprevisora S.A. – FNPSM y la Secretaría de Educación de Bucaramanga.
</t>
    </r>
  </si>
  <si>
    <r>
      <rPr>
        <b/>
        <sz val="8"/>
        <rFont val="Arial"/>
        <family val="2"/>
      </rPr>
      <t xml:space="preserve">Recursos SGP Calidad Gratuidad (A). </t>
    </r>
    <r>
      <rPr>
        <sz val="8"/>
        <rFont val="Arial"/>
        <family val="2"/>
      </rPr>
      <t>Analizada la información allegada sobre la ejecución de los recursos asignados por el concepto de Calidad Gratuidad a 31 de dic 2020, se evidenció que los rectores de las IEO del mpio de Bga, durante la vigencia 2020, solo ejecutaron el 66,19% ($4.078.429.085), del valor girado por el MEN, quedando pendiente por ejecutar $2.083.508.218.</t>
    </r>
  </si>
  <si>
    <r>
      <rPr>
        <b/>
        <sz val="8"/>
        <rFont val="Arial"/>
        <family val="2"/>
      </rPr>
      <t xml:space="preserve">Incorporación de recursos al presupuesto Fondo de Servicios Educativos (A- D). </t>
    </r>
    <r>
      <rPr>
        <sz val="8"/>
        <rFont val="Arial"/>
        <family val="2"/>
      </rPr>
      <t>El MEN, con Res 3958/2020, giró a la IE Dámaso Zapata recursos de Gratuidad por $386.511.917, en el ppto inicial de ingresos y gastos se proyectó una transferencia de Gratuidad 2020 por $350.773.833, el vr no contemplado en el ppto inicial  ($35.738.085), fue adicionado 8 meses después de recibido el giro.</t>
    </r>
  </si>
  <si>
    <r>
      <rPr>
        <b/>
        <sz val="8"/>
        <rFont val="Arial"/>
        <family val="2"/>
      </rPr>
      <t xml:space="preserve">Complementos Alimentarios Recibidos vs Pagados, PAE vigencia 2020 (A- F - D). </t>
    </r>
    <r>
      <rPr>
        <sz val="8"/>
        <rFont val="Arial"/>
        <family val="2"/>
      </rPr>
      <t>Analizado el Contrato 10 de enero 25/2019, UT SERVIPAE, se observó en los pagos parciales y sus soportes, que algunos meses y sedes educativas el # beneficiarios atendidos s/n planillas de recibo diario, suplencias y reubicaciones, no coincide con el # de raciones cobradas y pagadas por el Mpio de Bga.</t>
    </r>
  </si>
  <si>
    <r>
      <rPr>
        <b/>
        <sz val="8"/>
        <rFont val="Arial"/>
        <family val="2"/>
      </rPr>
      <t xml:space="preserve">Duplicidad en el certificado plan anual de adquisiciones.  </t>
    </r>
    <r>
      <rPr>
        <sz val="8"/>
        <rFont val="Arial"/>
        <family val="2"/>
      </rPr>
      <t>En el proceso contractual No. 0068-01-2020, existe duplicidad del certificado de existencia en el plan anual de adquisición de bienes, servicios u obras públicas del IMCT de Bga, documento que da cuenta del Plan Anual de Adquisiciones, por ello, lo consignado en dichos documentos suma preponderancia en el proceso contractual.</t>
    </r>
  </si>
  <si>
    <t>La  Fiduprevisora no ha establecido la fecha para la conciliación de los saldos, situación que afecta el saneamiento de las cuentas del SGP prestación de servicios y la
asignación de los recursos oportunos por parte del Ministerio de Hacienda y Crédito Público para cubrir las deudas de los aportes patronales.</t>
  </si>
  <si>
    <t>Falta de inversión de los recursos por concepto de Calidad Gratuidad, en programas y proyectos para subsanar las necesidades requeridas en los establecimientos educativos de Bucaramanga, hecho que contribuye al desmejoramiento de la calidad educativa del municipio.</t>
  </si>
  <si>
    <t>Falta de planeación en la ejecución de los recursos del SGP - Educación Calidad Gratuidad, por cuanto estos recursos tienen destinación específica y están orientados al cumplimiento de los fines esenciales del estado y no para mantenerlos en las cuentas de ahorro. Ineficiencia en el manejo de los recursos manejados por los rectores de colegios, al ejecutarlos al final de la vigencia.</t>
  </si>
  <si>
    <t>Deficiencias de seguimiento y control por parte de la Interventoría durante la ejecución del contrato a los Formatos de registro y control diario de asistencia, presentados por el operador mensualmente, lo que conlleva a que se presenten diferencias entre los complementos alimentarios entregados y los pagados.</t>
  </si>
  <si>
    <r>
      <rPr>
        <b/>
        <sz val="8"/>
        <rFont val="Arial"/>
        <family val="2"/>
      </rPr>
      <t xml:space="preserve">Focalización Titulares de Derecho en situación de discapacidad (A). </t>
    </r>
    <r>
      <rPr>
        <sz val="8"/>
        <rFont val="Arial"/>
        <family val="2"/>
      </rPr>
      <t>Según el reporte SIMAT corte nov/2020, del total de estudiantes matriculados: 76.472, la población en situación de discapacidad 1.699 estudiantes (2,22%), de los cuales sólo el 58,27% de ellos (990 estudiantes) cuentan con la estrategia de alimentación escolar, quedando el 41,73% sin este beneficio, es decir 709 estudiantes.</t>
    </r>
  </si>
  <si>
    <t>Debilidades de seguimiento y control a la ejecución del contrato,  estos alumnos no fueron inicialmente focalizados, se han presentado en algunas sedes educativas, la entrega de suplencias y reubicaciones de complementos alimentarios en todos los grados, sin tener en cuenta que existe aún población estudiantil indicada en los criterios de focalización, sin cubrir con este
beneficio.</t>
  </si>
  <si>
    <r>
      <rPr>
        <b/>
        <sz val="8"/>
        <rFont val="Arial"/>
        <family val="2"/>
      </rPr>
      <t xml:space="preserve">Focalización Titulares de Derecho en situación de discapacidad (A). </t>
    </r>
    <r>
      <rPr>
        <sz val="8"/>
        <rFont val="Arial"/>
        <family val="2"/>
      </rPr>
      <t>Según el reporte SIMAT corte nov/2020, del total de estudiantes matriculados: 76.472, la población en situación de discapacidad 1.699 estudiantes (2,22%), de los cuales el 58,27% de ellos (990 estudiantes) cuentan con la estrategia de alimentación escolar, quedando el 41,73% sin este beneficio, es decir 709 estudiantes.</t>
    </r>
  </si>
  <si>
    <t>No coinciden los documentos publicados en pagina SECOP I, con lo visto en la carpeta contractual trasladada en el proceso auditor,</t>
  </si>
  <si>
    <r>
      <rPr>
        <b/>
        <sz val="8"/>
        <rFont val="Arial"/>
        <family val="2"/>
      </rPr>
      <t xml:space="preserve">Recursos SGP Calidad Gratuidad (A). </t>
    </r>
    <r>
      <rPr>
        <sz val="8"/>
        <rFont val="Arial"/>
        <family val="2"/>
      </rPr>
      <t xml:space="preserve">Analizada la información allegada sobre la ejecución de los recursos asignados por el concepto de Calidad Gratuidad a 31 de dic 2020, se evidenció que los rectores de las IEO del mpio de Bga, durante la vigencia 2020, solo ejecutaron el 66,19% ($4.078.429.085), del valor girado por el MEN, quedando pendiente por ejecutar $2.083.508.218. </t>
    </r>
  </si>
  <si>
    <t>Deficiencias en los mecanismos de control, seguimiento y evaluación de la ejecución del ppto general del municipio sección Personería, al no dar cumplimiento al Decreto 0144 del 26/09/19 de reducción presupuestal por $129.499.724, situación que conllevó a exceso en el límite del gasto por parte del municipio Bga Seccion personería, vigencia fiscal 2019 por $103.408.522.</t>
  </si>
  <si>
    <t>AUDITORÍA AL LÍMITE DEL GASTO LEY 617 DE 2000 VIGENCIA 2020 PGA 2022</t>
  </si>
  <si>
    <t xml:space="preserve">Hallazgo No. 1. Límite del Gasto 2020 Municipio de Bucaramanga - Sección 
Presupuestal Contraloría (A, D) </t>
  </si>
  <si>
    <t>Deficiencias en los mecanismos de control, seguimiento y evaluación financiera de la ejecución del presupuesto general del municipio.</t>
  </si>
  <si>
    <t>Remitir informe de seguimiento mensual  a la Contraloría Municipal de Bucaramanga,  sobre los ingresos recaudados provenientes de los ICLD informando si existió alguna modificación en cuanto a aplazamiento o reducción de los mismos y los pagos que se realizan en los diferentes objetos de gasto  financiados con esta fuente.</t>
  </si>
  <si>
    <t>Informes de seguimiento 
remitidos a la Contraloría Municipal de Bucaramanga.</t>
  </si>
  <si>
    <r>
      <rPr>
        <b/>
        <sz val="8"/>
        <color rgb="FF000000"/>
        <rFont val="Arial"/>
        <family val="2"/>
      </rPr>
      <t>Secretaría de Hacienda</t>
    </r>
    <r>
      <rPr>
        <sz val="8"/>
        <color indexed="8"/>
        <rFont val="Arial"/>
        <family val="2"/>
      </rPr>
      <t xml:space="preserve">
Realizar seguimiento mensual a la ejecución presupuestal de ingresos y gastos  con el fin de verificar el control de  los límites estipulados en la ley 617 de 2000 y el Decreto 0128 del 18 de agosto de 2022 "POR EL CUAL SE DETERMINA LA CATEGORÍA DEL MUNICIPIO DE BUCARAMANGA
PARA EL AÑO 2023".</t>
    </r>
  </si>
  <si>
    <t>SECRETARIA DE HACIENDA - PRESUPUESTO</t>
  </si>
  <si>
    <t>SEGUIMIENTO A DICIEMBRE 30 DE 2022</t>
  </si>
  <si>
    <t>En 2022, se transfirió a la IEO Dámaso Zapata recursos de gratuidad por $400.545.726; mediante las resoluciones 1937 de 2022 le fueron transferidos $320.436.581 y por la resolución 17858 de 2022 le fueron transferidos $80.109.145.  La OCIG recomienda realizar de manera oportuna las acciones y garantizar la efectividad de los controles establecidos.</t>
  </si>
  <si>
    <t xml:space="preserve">No se evidencia avance frente a la acción correctiva planteada, con lo cual se incumple con los controles establecidos para subsanar la debilidad identificada por el Ente de Control General. La OCIG recomienda, realizar con carácter prioritario las acciones administrativas tendientes a garantizar el logro de las actividades programadas.
</t>
  </si>
  <si>
    <t xml:space="preserve">Se observa documento en Excel en el cual la Secretaría de Hacienda-presupuesto realiza un cruce de la última doceava vigencia 2021 con la once doceavas del 2022 de los recursos del Sistema General de Participaciones-SGP cotejada por el Sistema de información y consulta de distribuciones de recursos territoriales "SICODIS" del DNP, al corte 16 de diciembre del 2022. </t>
  </si>
  <si>
    <t>En los seguimientos realizados, se observa que la Secretaría de Hacienda remitió 13 oficios a la Personería.  Sin embargo, la fecha de terminación programada era 01/08/2022, evidenciando extemporaneidad en su logro; razón por la cual, la OCIG recomienda, garantizar la oportunidad y efectividad en las acciones y controles programados.</t>
  </si>
  <si>
    <t>SEGUIMIENTO A DIC 30 DE 2022</t>
  </si>
  <si>
    <t xml:space="preserve">La Secretaría de Hacienda no reporta avance porque manifiesta que esta acción inicia su ejecución a partir del mes de febrero de la presente vigencia. 
La OCIG recomienda, se debe garantizar la oportunidad y efectividad de la acción y los controles establecidos.
</t>
  </si>
  <si>
    <t xml:space="preserve">Contrato de obra 296 del 2015,  Acta inicio 7/9/2015, Acta de anticipo 7/9/2015, Acta de recibo parcial 29/10/2015,  Of. al ICBF 10/12/2015, Of. al ICBF  28/03/2016, Of. I.C.B.F. No. S-2017-720515-0101 del 28/12/2017, Anexo 8 comunicaciones entre las partes interesadas. Por lo anterior y, que la última actuación  es de 22/11/2019, se remite a Disciplinario para lo de su competencia.
</t>
  </si>
  <si>
    <t>Ejercer un control y seguimiento adecuado en la ejecucion de las obras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</si>
</sst>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yyyy/mm/dd"/>
  </numFmts>
  <fonts count="25" x14ac:knownFonts="1">
    <font>
      <sz val="11"/>
      <color indexed="8"/>
      <name val="Calibri"/>
      <family val="2"/>
      <scheme val="minor"/>
    </font>
    <font>
      <sz val="11"/>
      <color indexed="8"/>
      <name val="Calibri"/>
      <family val="2"/>
      <scheme val="minor"/>
    </font>
    <font>
      <sz val="9"/>
      <name val="Arial"/>
      <family val="2"/>
    </font>
    <font>
      <b/>
      <sz val="9"/>
      <name val="Arial"/>
      <family val="2"/>
    </font>
    <font>
      <b/>
      <sz val="9"/>
      <color theme="0"/>
      <name val="Arial"/>
      <family val="2"/>
    </font>
    <font>
      <u/>
      <sz val="11"/>
      <color theme="10"/>
      <name val="Calibri"/>
      <family val="2"/>
      <scheme val="minor"/>
    </font>
    <font>
      <u/>
      <sz val="11"/>
      <color theme="11"/>
      <name val="Calibri"/>
      <family val="2"/>
      <scheme val="minor"/>
    </font>
    <font>
      <b/>
      <sz val="11"/>
      <color theme="1"/>
      <name val="Calibri"/>
      <family val="2"/>
      <scheme val="minor"/>
    </font>
    <font>
      <b/>
      <sz val="11"/>
      <color indexed="8"/>
      <name val="Calibri"/>
      <family val="2"/>
      <scheme val="minor"/>
    </font>
    <font>
      <sz val="48"/>
      <color indexed="8"/>
      <name val="Calibri"/>
      <family val="2"/>
      <scheme val="minor"/>
    </font>
    <font>
      <sz val="18"/>
      <name val="Arial"/>
      <family val="2"/>
    </font>
    <font>
      <b/>
      <sz val="18"/>
      <color rgb="FFFFFFFF"/>
      <name val="Calibri"/>
      <family val="2"/>
    </font>
    <font>
      <b/>
      <sz val="14"/>
      <color rgb="FFFFFFFF"/>
      <name val="Calibri"/>
      <family val="2"/>
    </font>
    <font>
      <sz val="12"/>
      <color rgb="FF000000"/>
      <name val="Calibri"/>
      <family val="2"/>
    </font>
    <font>
      <b/>
      <sz val="16"/>
      <color rgb="FFFFFFFF"/>
      <name val="Calibri"/>
      <family val="2"/>
    </font>
    <font>
      <b/>
      <sz val="7"/>
      <color theme="0"/>
      <name val="Arial"/>
      <family val="2"/>
    </font>
    <font>
      <sz val="7"/>
      <name val="Arial"/>
      <family val="2"/>
    </font>
    <font>
      <sz val="8"/>
      <color indexed="8"/>
      <name val="Arial"/>
      <family val="2"/>
    </font>
    <font>
      <sz val="8"/>
      <name val="Arial"/>
      <family val="2"/>
    </font>
    <font>
      <sz val="8"/>
      <color rgb="FF000000"/>
      <name val="Arial"/>
      <family val="2"/>
    </font>
    <font>
      <b/>
      <sz val="8"/>
      <color theme="0"/>
      <name val="Arial"/>
      <family val="2"/>
    </font>
    <font>
      <b/>
      <sz val="8"/>
      <name val="Arial"/>
      <family val="2"/>
    </font>
    <font>
      <sz val="8"/>
      <color theme="1"/>
      <name val="Arial"/>
      <family val="2"/>
    </font>
    <font>
      <b/>
      <sz val="8"/>
      <color indexed="8"/>
      <name val="Arial"/>
      <family val="2"/>
    </font>
    <font>
      <b/>
      <sz val="8"/>
      <color rgb="FF000000"/>
      <name val="Arial"/>
      <family val="2"/>
    </font>
  </fonts>
  <fills count="11">
    <fill>
      <patternFill patternType="none"/>
    </fill>
    <fill>
      <patternFill patternType="gray125"/>
    </fill>
    <fill>
      <patternFill patternType="solid">
        <fgColor theme="7" tint="-0.249977111117893"/>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tint="0.59999389629810485"/>
        <bgColor indexed="64"/>
      </patternFill>
    </fill>
    <fill>
      <patternFill patternType="solid">
        <fgColor rgb="FF4472C4"/>
        <bgColor indexed="64"/>
      </patternFill>
    </fill>
    <fill>
      <patternFill patternType="solid">
        <fgColor rgb="FFE9EBF5"/>
        <bgColor indexed="64"/>
      </patternFill>
    </fill>
    <fill>
      <patternFill patternType="solid">
        <fgColor rgb="FFCFD5EA"/>
        <bgColor indexed="64"/>
      </patternFill>
    </fill>
    <fill>
      <patternFill patternType="solid">
        <fgColor indexed="9"/>
      </patternFill>
    </fill>
    <fill>
      <patternFill patternType="solid">
        <fgColor rgb="FFFFFF00"/>
        <bgColor indexed="64"/>
      </patternFill>
    </fill>
  </fills>
  <borders count="23">
    <border>
      <left/>
      <right/>
      <top/>
      <bottom/>
      <diagonal/>
    </border>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ck">
        <color rgb="FFFFFFFF"/>
      </bottom>
      <diagonal/>
    </border>
    <border>
      <left style="medium">
        <color rgb="FFFFFFFF"/>
      </left>
      <right/>
      <top style="medium">
        <color rgb="FFFFFFFF"/>
      </top>
      <bottom style="thick">
        <color rgb="FFFFFFFF"/>
      </bottom>
      <diagonal/>
    </border>
    <border>
      <left/>
      <right/>
      <top style="medium">
        <color rgb="FFFFFFFF"/>
      </top>
      <bottom style="thick">
        <color rgb="FFFFFFFF"/>
      </bottom>
      <diagonal/>
    </border>
    <border>
      <left/>
      <right style="medium">
        <color rgb="FFFFFFFF"/>
      </right>
      <top style="medium">
        <color rgb="FFFFFFFF"/>
      </top>
      <bottom style="thick">
        <color rgb="FFFFFFFF"/>
      </bottom>
      <diagonal/>
    </border>
    <border>
      <left style="thick">
        <color rgb="FFFFFFFF"/>
      </left>
      <right style="medium">
        <color rgb="FFFFFFFF"/>
      </right>
      <top style="thick">
        <color rgb="FFFFFFFF"/>
      </top>
      <bottom style="medium">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thick">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thick">
        <color rgb="FFFFFFFF"/>
      </bottom>
      <diagonal/>
    </border>
    <border>
      <left/>
      <right style="medium">
        <color rgb="FFFFFFFF"/>
      </right>
      <top style="medium">
        <color rgb="FFFFFFFF"/>
      </top>
      <bottom/>
      <diagonal/>
    </border>
    <border>
      <left/>
      <right style="medium">
        <color rgb="FFFFFFFF"/>
      </right>
      <top/>
      <bottom style="thick">
        <color rgb="FFFFFFFF"/>
      </bottom>
      <diagonal/>
    </border>
    <border>
      <left/>
      <right/>
      <top style="thin">
        <color auto="1"/>
      </top>
      <bottom style="thin">
        <color indexed="64"/>
      </bottom>
      <diagonal/>
    </border>
  </borders>
  <cellStyleXfs count="6">
    <xf numFmtId="0" fontId="0" fillId="0" borderId="0"/>
    <xf numFmtId="0" fontId="1" fillId="0" borderId="1"/>
    <xf numFmtId="9" fontId="1" fillId="0" borderId="1"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9" fontId="1" fillId="0" borderId="0" applyFont="0" applyFill="0" applyBorder="0" applyAlignment="0" applyProtection="0"/>
  </cellStyleXfs>
  <cellXfs count="151">
    <xf numFmtId="0" fontId="0" fillId="0" borderId="0" xfId="0"/>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2" fillId="0" borderId="1" xfId="1" applyFont="1" applyFill="1" applyBorder="1" applyAlignment="1">
      <alignment vertical="center" wrapText="1"/>
    </xf>
    <xf numFmtId="0" fontId="2" fillId="0" borderId="1" xfId="1"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0" fontId="3" fillId="0" borderId="1" xfId="1" applyFont="1" applyFill="1" applyBorder="1" applyAlignment="1">
      <alignment vertical="center" wrapText="1"/>
    </xf>
    <xf numFmtId="0" fontId="1" fillId="0" borderId="1" xfId="1" applyAlignment="1">
      <alignment vertical="center"/>
    </xf>
    <xf numFmtId="0" fontId="1" fillId="0" borderId="1" xfId="1" applyAlignment="1">
      <alignment horizontal="center" vertical="center"/>
    </xf>
    <xf numFmtId="0" fontId="7" fillId="3" borderId="2" xfId="1" applyNumberFormat="1" applyFont="1" applyFill="1" applyBorder="1" applyAlignment="1">
      <alignment horizontal="center" vertical="center"/>
    </xf>
    <xf numFmtId="0" fontId="7" fillId="3" borderId="2" xfId="1" applyFont="1" applyFill="1" applyBorder="1" applyAlignment="1">
      <alignment horizontal="center" vertical="center"/>
    </xf>
    <xf numFmtId="0" fontId="1" fillId="0" borderId="2" xfId="1" applyBorder="1" applyAlignment="1">
      <alignment horizontal="center" vertical="center"/>
    </xf>
    <xf numFmtId="0" fontId="1" fillId="0" borderId="2" xfId="1" applyNumberFormat="1" applyBorder="1" applyAlignment="1">
      <alignment horizontal="center" vertical="center"/>
    </xf>
    <xf numFmtId="0" fontId="1" fillId="0" borderId="2" xfId="1" applyBorder="1" applyAlignment="1">
      <alignment horizontal="left"/>
    </xf>
    <xf numFmtId="9" fontId="7" fillId="3" borderId="2" xfId="1" applyNumberFormat="1" applyFont="1" applyFill="1" applyBorder="1" applyAlignment="1">
      <alignment horizontal="center" vertical="center" wrapText="1"/>
    </xf>
    <xf numFmtId="0" fontId="7" fillId="3" borderId="2" xfId="1" applyFont="1" applyFill="1" applyBorder="1" applyAlignment="1">
      <alignment horizontal="center" vertical="center" wrapText="1"/>
    </xf>
    <xf numFmtId="0" fontId="0" fillId="0" borderId="3" xfId="1" applyFont="1" applyBorder="1" applyAlignment="1">
      <alignment vertical="center"/>
    </xf>
    <xf numFmtId="0" fontId="1" fillId="0" borderId="2" xfId="1" applyNumberFormat="1" applyBorder="1" applyAlignment="1">
      <alignment horizontal="center"/>
    </xf>
    <xf numFmtId="0" fontId="1" fillId="0" borderId="2" xfId="1" applyBorder="1" applyAlignment="1">
      <alignment horizontal="left" vertical="center"/>
    </xf>
    <xf numFmtId="0" fontId="8" fillId="4" borderId="2" xfId="1" applyFont="1" applyFill="1" applyBorder="1" applyAlignment="1">
      <alignment horizontal="center" vertical="center"/>
    </xf>
    <xf numFmtId="0" fontId="1" fillId="0" borderId="1" xfId="1"/>
    <xf numFmtId="0" fontId="1" fillId="0" borderId="1" xfId="1" applyAlignment="1">
      <alignment wrapText="1"/>
    </xf>
    <xf numFmtId="0" fontId="8" fillId="0" borderId="1" xfId="1" applyFont="1" applyAlignment="1">
      <alignment horizontal="center" vertical="center"/>
    </xf>
    <xf numFmtId="0" fontId="7" fillId="3" borderId="2" xfId="1" applyFont="1" applyFill="1" applyBorder="1" applyAlignment="1">
      <alignment horizontal="center" vertical="center" wrapText="1"/>
    </xf>
    <xf numFmtId="0" fontId="7" fillId="3" borderId="2" xfId="1" applyFont="1" applyFill="1" applyBorder="1" applyAlignment="1">
      <alignment horizontal="center" vertical="center"/>
    </xf>
    <xf numFmtId="0" fontId="2" fillId="0" borderId="4" xfId="0" applyFont="1" applyFill="1" applyBorder="1" applyAlignment="1" applyProtection="1">
      <alignment vertical="center" wrapText="1"/>
      <protection locked="0"/>
    </xf>
    <xf numFmtId="0" fontId="8" fillId="5" borderId="4" xfId="1" applyFont="1" applyFill="1" applyBorder="1" applyAlignment="1">
      <alignment horizontal="center" vertical="center"/>
    </xf>
    <xf numFmtId="0" fontId="1" fillId="5" borderId="4" xfId="1" applyFill="1" applyBorder="1" applyAlignment="1">
      <alignment horizontal="center" vertical="center" wrapText="1"/>
    </xf>
    <xf numFmtId="0" fontId="8" fillId="0" borderId="4" xfId="1" applyFont="1" applyBorder="1" applyAlignment="1">
      <alignment horizontal="center" vertical="center"/>
    </xf>
    <xf numFmtId="0" fontId="1" fillId="0" borderId="4" xfId="1" applyBorder="1" applyAlignment="1">
      <alignment horizontal="left" vertical="center" wrapText="1"/>
    </xf>
    <xf numFmtId="0" fontId="1" fillId="0" borderId="4" xfId="1" applyFill="1" applyBorder="1" applyAlignment="1">
      <alignment horizontal="left" wrapText="1"/>
    </xf>
    <xf numFmtId="0" fontId="4" fillId="2" borderId="2" xfId="1" applyFont="1" applyFill="1" applyBorder="1" applyAlignment="1">
      <alignment horizontal="justify" vertical="center" wrapText="1"/>
    </xf>
    <xf numFmtId="0" fontId="2" fillId="0" borderId="1" xfId="1" applyFont="1" applyFill="1" applyBorder="1" applyAlignment="1">
      <alignment horizontal="justify" vertical="center" wrapText="1"/>
    </xf>
    <xf numFmtId="0" fontId="12" fillId="6" borderId="13" xfId="0" applyFont="1" applyFill="1" applyBorder="1" applyAlignment="1">
      <alignment horizontal="center" vertical="center" wrapText="1" readingOrder="1"/>
    </xf>
    <xf numFmtId="0" fontId="12" fillId="6" borderId="14" xfId="0" applyFont="1" applyFill="1" applyBorder="1" applyAlignment="1">
      <alignment horizontal="center" vertical="center" wrapText="1" readingOrder="1"/>
    </xf>
    <xf numFmtId="0" fontId="12" fillId="6" borderId="15" xfId="0" applyFont="1" applyFill="1" applyBorder="1" applyAlignment="1">
      <alignment horizontal="center" vertical="center" wrapText="1" readingOrder="1"/>
    </xf>
    <xf numFmtId="0" fontId="13" fillId="7" borderId="14" xfId="0" applyFont="1" applyFill="1" applyBorder="1" applyAlignment="1">
      <alignment horizontal="left" vertical="center" wrapText="1" readingOrder="1"/>
    </xf>
    <xf numFmtId="0" fontId="13" fillId="7" borderId="16" xfId="0" applyFont="1" applyFill="1" applyBorder="1" applyAlignment="1">
      <alignment horizontal="center" vertical="center" wrapText="1" readingOrder="1"/>
    </xf>
    <xf numFmtId="0" fontId="13" fillId="8" borderId="16" xfId="0" applyFont="1" applyFill="1" applyBorder="1" applyAlignment="1">
      <alignment horizontal="left" vertical="center" wrapText="1" readingOrder="1"/>
    </xf>
    <xf numFmtId="0" fontId="13" fillId="8" borderId="16" xfId="0" applyFont="1" applyFill="1" applyBorder="1" applyAlignment="1">
      <alignment horizontal="justify" vertical="center" wrapText="1" readingOrder="1"/>
    </xf>
    <xf numFmtId="0" fontId="13" fillId="8" borderId="16" xfId="0" applyFont="1" applyFill="1" applyBorder="1" applyAlignment="1">
      <alignment horizontal="center" vertical="center" wrapText="1" readingOrder="1"/>
    </xf>
    <xf numFmtId="0" fontId="13" fillId="7" borderId="16" xfId="0" applyFont="1" applyFill="1" applyBorder="1" applyAlignment="1">
      <alignment horizontal="left" vertical="center" wrapText="1" readingOrder="1"/>
    </xf>
    <xf numFmtId="0" fontId="13" fillId="7" borderId="16" xfId="0" applyFont="1" applyFill="1" applyBorder="1" applyAlignment="1">
      <alignment horizontal="justify" vertical="center" wrapText="1" readingOrder="1"/>
    </xf>
    <xf numFmtId="0" fontId="13" fillId="8" borderId="8" xfId="0" applyFont="1" applyFill="1" applyBorder="1" applyAlignment="1">
      <alignment horizontal="left" vertical="center" wrapText="1" readingOrder="1"/>
    </xf>
    <xf numFmtId="0" fontId="13" fillId="8" borderId="17" xfId="0" applyFont="1" applyFill="1" applyBorder="1" applyAlignment="1">
      <alignment horizontal="left" vertical="center" wrapText="1" readingOrder="1"/>
    </xf>
    <xf numFmtId="0" fontId="13" fillId="7" borderId="14" xfId="0" applyFont="1" applyFill="1" applyBorder="1" applyAlignment="1">
      <alignment horizontal="justify" vertical="center" wrapText="1" readingOrder="1"/>
    </xf>
    <xf numFmtId="0" fontId="11" fillId="6" borderId="16" xfId="0" applyFont="1" applyFill="1" applyBorder="1" applyAlignment="1">
      <alignment horizontal="left" vertical="center" wrapText="1" readingOrder="1"/>
    </xf>
    <xf numFmtId="0" fontId="12" fillId="6" borderId="16" xfId="0" applyFont="1" applyFill="1" applyBorder="1" applyAlignment="1">
      <alignment horizontal="left" vertical="center" wrapText="1" readingOrder="1"/>
    </xf>
    <xf numFmtId="0" fontId="14" fillId="6" borderId="16" xfId="0" applyFont="1" applyFill="1" applyBorder="1" applyAlignment="1">
      <alignment horizontal="center" vertical="center" wrapText="1" readingOrder="1"/>
    </xf>
    <xf numFmtId="0" fontId="10" fillId="6" borderId="16" xfId="0" applyFont="1" applyFill="1" applyBorder="1" applyAlignment="1">
      <alignment horizontal="center" vertical="top" wrapText="1"/>
    </xf>
    <xf numFmtId="0" fontId="15" fillId="2" borderId="2" xfId="1" applyFont="1" applyFill="1" applyBorder="1" applyAlignment="1">
      <alignment horizontal="center" vertical="center" wrapText="1"/>
    </xf>
    <xf numFmtId="0" fontId="16" fillId="0" borderId="2" xfId="1" applyFont="1" applyFill="1" applyBorder="1" applyAlignment="1">
      <alignment horizontal="justify" vertical="center" wrapText="1"/>
    </xf>
    <xf numFmtId="0" fontId="16" fillId="0" borderId="4" xfId="1" applyFont="1" applyFill="1" applyBorder="1" applyAlignment="1">
      <alignment horizontal="justify" vertical="center" wrapText="1"/>
    </xf>
    <xf numFmtId="0" fontId="16" fillId="0" borderId="1" xfId="1" applyFont="1" applyFill="1" applyBorder="1" applyAlignment="1">
      <alignment horizontal="justify" vertical="center" wrapText="1"/>
    </xf>
    <xf numFmtId="0" fontId="16" fillId="0" borderId="2" xfId="1" applyFont="1" applyFill="1" applyBorder="1" applyAlignment="1">
      <alignment horizontal="center" vertical="center" wrapText="1"/>
    </xf>
    <xf numFmtId="9" fontId="16" fillId="0" borderId="2" xfId="2" applyFont="1" applyFill="1" applyBorder="1" applyAlignment="1">
      <alignment horizontal="center" vertical="center" wrapText="1"/>
    </xf>
    <xf numFmtId="14" fontId="16" fillId="0" borderId="2" xfId="1" applyNumberFormat="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1" xfId="1" applyFont="1" applyFill="1" applyBorder="1" applyAlignment="1">
      <alignment vertical="center" wrapText="1"/>
    </xf>
    <xf numFmtId="0" fontId="16" fillId="0" borderId="1" xfId="1" applyFont="1" applyFill="1" applyBorder="1" applyAlignment="1">
      <alignment horizontal="center" vertical="center" wrapText="1"/>
    </xf>
    <xf numFmtId="164" fontId="16" fillId="0" borderId="1" xfId="1" applyNumberFormat="1" applyFont="1" applyFill="1" applyBorder="1" applyAlignment="1">
      <alignment horizontal="center" vertical="center" wrapText="1"/>
    </xf>
    <xf numFmtId="0" fontId="0" fillId="0" borderId="4" xfId="1" applyFont="1" applyFill="1" applyBorder="1" applyAlignment="1">
      <alignment horizontal="left" vertical="center" wrapText="1"/>
    </xf>
    <xf numFmtId="0" fontId="17" fillId="0" borderId="0" xfId="0" applyFont="1" applyAlignment="1">
      <alignment horizontal="justify" vertical="center"/>
    </xf>
    <xf numFmtId="0" fontId="17" fillId="0" borderId="4" xfId="0" applyFont="1" applyBorder="1" applyAlignment="1">
      <alignment horizontal="justify" vertical="center"/>
    </xf>
    <xf numFmtId="0" fontId="17" fillId="0" borderId="4" xfId="0" applyFont="1" applyFill="1" applyBorder="1" applyAlignment="1" applyProtection="1">
      <alignment horizontal="justify" vertical="center" wrapText="1"/>
      <protection locked="0"/>
    </xf>
    <xf numFmtId="0" fontId="19" fillId="0" borderId="4" xfId="0" applyFont="1" applyFill="1" applyBorder="1" applyAlignment="1">
      <alignment horizontal="justify" vertical="center" wrapText="1"/>
    </xf>
    <xf numFmtId="0" fontId="17" fillId="0" borderId="4" xfId="0" applyFont="1" applyFill="1" applyBorder="1" applyAlignment="1">
      <alignment horizontal="justify" vertical="center" wrapText="1"/>
    </xf>
    <xf numFmtId="0" fontId="20" fillId="2" borderId="2" xfId="1" applyFont="1" applyFill="1" applyBorder="1" applyAlignment="1">
      <alignment horizontal="center" vertical="center" wrapText="1"/>
    </xf>
    <xf numFmtId="0" fontId="20" fillId="2" borderId="2" xfId="1" applyFont="1" applyFill="1" applyBorder="1" applyAlignment="1">
      <alignment horizontal="justify" vertical="center" wrapText="1"/>
    </xf>
    <xf numFmtId="164" fontId="20" fillId="2" borderId="2" xfId="1" applyNumberFormat="1" applyFont="1" applyFill="1" applyBorder="1" applyAlignment="1">
      <alignment horizontal="center" vertical="center" wrapText="1"/>
    </xf>
    <xf numFmtId="0" fontId="18" fillId="0" borderId="2" xfId="1" applyFont="1" applyFill="1" applyBorder="1" applyAlignment="1">
      <alignment horizontal="justify" vertical="center" wrapText="1"/>
    </xf>
    <xf numFmtId="0" fontId="18" fillId="0" borderId="2" xfId="1" applyFont="1" applyFill="1" applyBorder="1" applyAlignment="1" applyProtection="1">
      <alignment horizontal="justify" vertical="center" wrapText="1"/>
      <protection locked="0"/>
    </xf>
    <xf numFmtId="0" fontId="18" fillId="0" borderId="2" xfId="1" applyFont="1" applyFill="1" applyBorder="1" applyAlignment="1">
      <alignment horizontal="center" vertical="center" wrapText="1"/>
    </xf>
    <xf numFmtId="9" fontId="18" fillId="0" borderId="2" xfId="2" applyFont="1" applyFill="1" applyBorder="1" applyAlignment="1">
      <alignment horizontal="center" vertical="center" wrapText="1"/>
    </xf>
    <xf numFmtId="0" fontId="17" fillId="0" borderId="4" xfId="0" applyFont="1" applyFill="1" applyBorder="1" applyAlignment="1" applyProtection="1">
      <alignment horizontal="justify" vertical="center"/>
      <protection locked="0"/>
    </xf>
    <xf numFmtId="0" fontId="17" fillId="0" borderId="4" xfId="0" applyFont="1" applyFill="1" applyBorder="1" applyAlignment="1" applyProtection="1">
      <alignment horizontal="center" vertical="center"/>
      <protection locked="0"/>
    </xf>
    <xf numFmtId="164" fontId="17" fillId="0" borderId="4" xfId="0" applyNumberFormat="1" applyFont="1" applyFill="1" applyBorder="1" applyAlignment="1" applyProtection="1">
      <alignment horizontal="center" vertical="center"/>
      <protection locked="0"/>
    </xf>
    <xf numFmtId="9" fontId="17" fillId="0" borderId="4" xfId="5" applyFont="1" applyFill="1" applyBorder="1" applyAlignment="1" applyProtection="1">
      <alignment horizontal="center" vertical="center"/>
      <protection locked="0"/>
    </xf>
    <xf numFmtId="0" fontId="18" fillId="0" borderId="4" xfId="1" applyFont="1" applyFill="1" applyBorder="1" applyAlignment="1">
      <alignment horizontal="center" vertical="center" wrapText="1"/>
    </xf>
    <xf numFmtId="9" fontId="17" fillId="0" borderId="4" xfId="0" applyNumberFormat="1" applyFont="1" applyFill="1" applyBorder="1" applyAlignment="1" applyProtection="1">
      <alignment horizontal="center" vertical="center"/>
      <protection locked="0"/>
    </xf>
    <xf numFmtId="0" fontId="18" fillId="0" borderId="4" xfId="1" applyFont="1" applyFill="1" applyBorder="1" applyAlignment="1">
      <alignment horizontal="justify" vertical="center" wrapText="1"/>
    </xf>
    <xf numFmtId="0" fontId="22" fillId="0" borderId="4" xfId="1" applyFont="1" applyFill="1" applyBorder="1" applyAlignment="1">
      <alignment horizontal="justify" vertical="center" wrapText="1"/>
    </xf>
    <xf numFmtId="9" fontId="18" fillId="0" borderId="4" xfId="1" applyNumberFormat="1" applyFont="1" applyFill="1" applyBorder="1" applyAlignment="1">
      <alignment horizontal="justify" vertical="center" wrapText="1"/>
    </xf>
    <xf numFmtId="14" fontId="18" fillId="0" borderId="4" xfId="1" applyNumberFormat="1" applyFont="1" applyFill="1" applyBorder="1" applyAlignment="1">
      <alignment horizontal="center" vertical="center" wrapText="1"/>
    </xf>
    <xf numFmtId="9" fontId="18" fillId="0" borderId="4" xfId="2" applyFont="1" applyFill="1" applyBorder="1" applyAlignment="1">
      <alignment horizontal="center" vertical="center" wrapText="1"/>
    </xf>
    <xf numFmtId="0" fontId="17" fillId="0" borderId="5" xfId="0" applyFont="1" applyFill="1" applyBorder="1" applyAlignment="1" applyProtection="1">
      <alignment vertical="center" wrapText="1"/>
      <protection locked="0"/>
    </xf>
    <xf numFmtId="0" fontId="18" fillId="0" borderId="4" xfId="1" applyNumberFormat="1" applyFont="1" applyFill="1" applyBorder="1" applyAlignment="1">
      <alignment horizontal="center" vertical="center" wrapText="1"/>
    </xf>
    <xf numFmtId="14" fontId="18" fillId="0" borderId="2" xfId="1" applyNumberFormat="1" applyFont="1" applyFill="1" applyBorder="1" applyAlignment="1">
      <alignment horizontal="center" vertical="center" wrapText="1"/>
    </xf>
    <xf numFmtId="0" fontId="21" fillId="0" borderId="2" xfId="1" applyFont="1" applyFill="1" applyBorder="1" applyAlignment="1">
      <alignment horizontal="justify" vertical="center" wrapText="1"/>
    </xf>
    <xf numFmtId="0" fontId="19" fillId="0" borderId="4" xfId="0" applyFont="1" applyBorder="1" applyAlignment="1">
      <alignment horizontal="justify" vertical="center"/>
    </xf>
    <xf numFmtId="41" fontId="0" fillId="0" borderId="0" xfId="0" applyNumberFormat="1"/>
    <xf numFmtId="0" fontId="17" fillId="0" borderId="0" xfId="0" applyFont="1" applyFill="1" applyAlignment="1">
      <alignment horizontal="justify" vertical="center" wrapText="1"/>
    </xf>
    <xf numFmtId="0" fontId="23" fillId="0" borderId="22" xfId="0" applyFont="1" applyBorder="1" applyAlignment="1">
      <alignment horizontal="justify" vertical="center"/>
    </xf>
    <xf numFmtId="0" fontId="18" fillId="0" borderId="1" xfId="1" applyFont="1" applyFill="1" applyBorder="1" applyAlignment="1">
      <alignment horizontal="center" vertical="center" wrapText="1"/>
    </xf>
    <xf numFmtId="0" fontId="0" fillId="0" borderId="0" xfId="0" applyFill="1"/>
    <xf numFmtId="0" fontId="18" fillId="0" borderId="7" xfId="1" applyFont="1" applyFill="1" applyBorder="1" applyAlignment="1" applyProtection="1">
      <alignment vertical="center" wrapText="1"/>
      <protection locked="0"/>
    </xf>
    <xf numFmtId="164" fontId="18" fillId="0" borderId="2" xfId="1" applyNumberFormat="1" applyFont="1" applyFill="1" applyBorder="1" applyAlignment="1" applyProtection="1">
      <alignment horizontal="center" vertical="center" wrapText="1"/>
      <protection locked="0"/>
    </xf>
    <xf numFmtId="164" fontId="18" fillId="0" borderId="2" xfId="1" applyNumberFormat="1" applyFont="1" applyFill="1" applyBorder="1" applyAlignment="1">
      <alignment horizontal="center" vertical="center" wrapText="1"/>
    </xf>
    <xf numFmtId="0" fontId="18" fillId="0" borderId="7" xfId="1" applyFont="1" applyFill="1" applyBorder="1" applyAlignment="1">
      <alignment horizontal="center" vertical="center" wrapText="1"/>
    </xf>
    <xf numFmtId="9" fontId="18" fillId="0" borderId="2" xfId="1" applyNumberFormat="1" applyFont="1" applyFill="1" applyBorder="1" applyAlignment="1">
      <alignment horizontal="justify" vertical="center" wrapText="1"/>
    </xf>
    <xf numFmtId="14" fontId="21" fillId="0" borderId="2" xfId="1" applyNumberFormat="1" applyFont="1" applyFill="1" applyBorder="1" applyAlignment="1">
      <alignment horizontal="justify" vertical="center" wrapText="1"/>
    </xf>
    <xf numFmtId="0" fontId="22" fillId="0" borderId="2" xfId="1" applyFont="1" applyFill="1" applyBorder="1" applyAlignment="1">
      <alignment horizontal="justify" vertical="center" wrapText="1"/>
    </xf>
    <xf numFmtId="0" fontId="17" fillId="0" borderId="7" xfId="0" applyFont="1" applyFill="1" applyBorder="1" applyAlignment="1" applyProtection="1">
      <alignment horizontal="center" vertical="center"/>
      <protection locked="0"/>
    </xf>
    <xf numFmtId="0" fontId="17" fillId="0" borderId="5" xfId="0" applyFont="1" applyFill="1" applyBorder="1" applyAlignment="1" applyProtection="1">
      <alignment horizontal="justify" vertical="center" wrapText="1"/>
      <protection locked="0"/>
    </xf>
    <xf numFmtId="0" fontId="17" fillId="0" borderId="5" xfId="0" applyFont="1" applyFill="1" applyBorder="1" applyAlignment="1" applyProtection="1">
      <alignment horizontal="center" vertical="center"/>
      <protection locked="0"/>
    </xf>
    <xf numFmtId="1" fontId="17" fillId="0" borderId="5" xfId="0" applyNumberFormat="1" applyFont="1" applyFill="1" applyBorder="1" applyAlignment="1" applyProtection="1">
      <alignment horizontal="center" vertical="center"/>
      <protection locked="0"/>
    </xf>
    <xf numFmtId="9" fontId="17" fillId="0" borderId="5" xfId="5" applyFont="1" applyFill="1" applyBorder="1" applyAlignment="1" applyProtection="1">
      <alignment horizontal="center" vertical="center"/>
      <protection locked="0"/>
    </xf>
    <xf numFmtId="0" fontId="17" fillId="0" borderId="6" xfId="0" applyFont="1" applyFill="1" applyBorder="1" applyAlignment="1" applyProtection="1">
      <alignment horizontal="justify" vertical="center" wrapText="1"/>
      <protection locked="0"/>
    </xf>
    <xf numFmtId="9" fontId="17" fillId="0" borderId="5" xfId="0" applyNumberFormat="1" applyFont="1" applyFill="1" applyBorder="1" applyAlignment="1" applyProtection="1">
      <alignment horizontal="center" vertical="center"/>
      <protection locked="0"/>
    </xf>
    <xf numFmtId="0" fontId="18" fillId="0" borderId="1" xfId="1" applyFont="1" applyFill="1" applyBorder="1" applyAlignment="1">
      <alignment horizontal="justify" vertical="center" wrapText="1"/>
    </xf>
    <xf numFmtId="0" fontId="18" fillId="0" borderId="1" xfId="1" applyFont="1" applyFill="1" applyBorder="1" applyAlignment="1">
      <alignment vertical="center" wrapText="1"/>
    </xf>
    <xf numFmtId="164" fontId="18" fillId="0" borderId="1" xfId="1" applyNumberFormat="1" applyFont="1" applyFill="1" applyBorder="1" applyAlignment="1">
      <alignment horizontal="center" vertical="center" wrapText="1"/>
    </xf>
    <xf numFmtId="0" fontId="18" fillId="0" borderId="4" xfId="0" applyFont="1" applyFill="1" applyBorder="1" applyAlignment="1" applyProtection="1">
      <alignment horizontal="justify" vertical="center" wrapText="1"/>
      <protection locked="0"/>
    </xf>
    <xf numFmtId="0" fontId="18" fillId="0" borderId="6" xfId="1" applyFont="1" applyFill="1" applyBorder="1" applyAlignment="1">
      <alignment horizontal="center" vertical="center" wrapText="1"/>
    </xf>
    <xf numFmtId="0" fontId="18" fillId="0" borderId="6" xfId="1" applyFont="1" applyFill="1" applyBorder="1" applyAlignment="1">
      <alignment horizontal="justify" vertical="center" wrapText="1"/>
    </xf>
    <xf numFmtId="0" fontId="17" fillId="0" borderId="1" xfId="0" applyFont="1" applyBorder="1" applyAlignment="1">
      <alignment horizontal="justify" vertical="center"/>
    </xf>
    <xf numFmtId="0" fontId="22" fillId="0" borderId="6" xfId="1" applyFont="1" applyFill="1" applyBorder="1" applyAlignment="1">
      <alignment horizontal="justify" vertical="center" wrapText="1"/>
    </xf>
    <xf numFmtId="9" fontId="18" fillId="0" borderId="6" xfId="1" applyNumberFormat="1" applyFont="1" applyFill="1" applyBorder="1" applyAlignment="1">
      <alignment horizontal="justify" vertical="center" wrapText="1"/>
    </xf>
    <xf numFmtId="14" fontId="18" fillId="0" borderId="6" xfId="1" applyNumberFormat="1" applyFont="1" applyFill="1" applyBorder="1" applyAlignment="1">
      <alignment horizontal="center" vertical="center" wrapText="1"/>
    </xf>
    <xf numFmtId="0" fontId="18" fillId="0" borderId="6" xfId="1" applyNumberFormat="1" applyFont="1" applyFill="1" applyBorder="1" applyAlignment="1">
      <alignment horizontal="center" vertical="center" wrapText="1"/>
    </xf>
    <xf numFmtId="9" fontId="18" fillId="0" borderId="6" xfId="2" applyFont="1" applyFill="1" applyBorder="1" applyAlignment="1">
      <alignment horizontal="center" vertical="center" wrapText="1"/>
    </xf>
    <xf numFmtId="0" fontId="19" fillId="0" borderId="6" xfId="0" applyFont="1" applyFill="1" applyBorder="1" applyAlignment="1">
      <alignment horizontal="justify" vertical="center" wrapText="1"/>
    </xf>
    <xf numFmtId="0" fontId="18" fillId="0" borderId="5" xfId="1" applyFont="1" applyFill="1" applyBorder="1" applyAlignment="1">
      <alignment horizontal="justify" vertical="center" wrapText="1"/>
    </xf>
    <xf numFmtId="0" fontId="18" fillId="0" borderId="5" xfId="1" applyFont="1" applyFill="1" applyBorder="1" applyAlignment="1">
      <alignment horizontal="center" vertical="center" wrapText="1"/>
    </xf>
    <xf numFmtId="14" fontId="18" fillId="0" borderId="5" xfId="1" applyNumberFormat="1" applyFont="1" applyFill="1" applyBorder="1" applyAlignment="1">
      <alignment horizontal="center" vertical="center" wrapText="1"/>
    </xf>
    <xf numFmtId="9" fontId="18" fillId="0" borderId="5" xfId="2" applyFont="1" applyFill="1" applyBorder="1" applyAlignment="1">
      <alignment horizontal="center" vertical="center" wrapText="1"/>
    </xf>
    <xf numFmtId="0" fontId="17" fillId="9" borderId="4" xfId="0" applyFont="1" applyFill="1" applyBorder="1" applyAlignment="1" applyProtection="1">
      <alignment horizontal="justify" vertical="center"/>
      <protection locked="0"/>
    </xf>
    <xf numFmtId="0" fontId="17" fillId="9" borderId="4" xfId="0" applyFont="1" applyFill="1" applyBorder="1" applyAlignment="1" applyProtection="1">
      <alignment vertical="center"/>
      <protection locked="0"/>
    </xf>
    <xf numFmtId="0" fontId="17" fillId="9" borderId="4" xfId="0" applyFont="1" applyFill="1" applyBorder="1" applyAlignment="1" applyProtection="1">
      <alignment horizontal="justify" vertical="center" wrapText="1"/>
      <protection locked="0"/>
    </xf>
    <xf numFmtId="164" fontId="17" fillId="9" borderId="4" xfId="0" applyNumberFormat="1" applyFont="1" applyFill="1" applyBorder="1" applyAlignment="1" applyProtection="1">
      <alignment vertical="center"/>
      <protection locked="0"/>
    </xf>
    <xf numFmtId="0" fontId="17" fillId="9" borderId="4" xfId="0" applyFont="1" applyFill="1" applyBorder="1" applyAlignment="1" applyProtection="1">
      <alignment horizontal="center" vertical="center"/>
      <protection locked="0"/>
    </xf>
    <xf numFmtId="0" fontId="18" fillId="10" borderId="4" xfId="1" applyFont="1" applyFill="1" applyBorder="1" applyAlignment="1">
      <alignment horizontal="center" vertical="center" wrapText="1"/>
    </xf>
    <xf numFmtId="0" fontId="9" fillId="0" borderId="2" xfId="1" applyFont="1" applyBorder="1" applyAlignment="1">
      <alignment horizontal="center" vertical="center"/>
    </xf>
    <xf numFmtId="0" fontId="7" fillId="3" borderId="2" xfId="1" applyFont="1" applyFill="1" applyBorder="1" applyAlignment="1">
      <alignment horizontal="center" vertical="center"/>
    </xf>
    <xf numFmtId="0" fontId="7" fillId="3" borderId="2" xfId="1" applyFont="1" applyFill="1" applyBorder="1" applyAlignment="1">
      <alignment horizontal="center" vertical="center" wrapText="1"/>
    </xf>
    <xf numFmtId="0" fontId="0" fillId="0" borderId="3" xfId="1" applyFont="1" applyBorder="1" applyAlignment="1">
      <alignment horizontal="center" vertical="center"/>
    </xf>
    <xf numFmtId="0" fontId="13" fillId="8" borderId="8" xfId="0" applyFont="1" applyFill="1" applyBorder="1" applyAlignment="1">
      <alignment horizontal="center" vertical="center" wrapText="1" readingOrder="1"/>
    </xf>
    <xf numFmtId="0" fontId="13" fillId="8" borderId="17" xfId="0" applyFont="1" applyFill="1" applyBorder="1" applyAlignment="1">
      <alignment horizontal="center" vertical="center" wrapText="1" readingOrder="1"/>
    </xf>
    <xf numFmtId="0" fontId="13" fillId="8" borderId="8" xfId="0" applyFont="1" applyFill="1" applyBorder="1" applyAlignment="1">
      <alignment horizontal="left" vertical="center" wrapText="1" readingOrder="1"/>
    </xf>
    <xf numFmtId="0" fontId="13" fillId="8" borderId="17" xfId="0" applyFont="1" applyFill="1" applyBorder="1" applyAlignment="1">
      <alignment horizontal="left" vertical="center" wrapText="1" readingOrder="1"/>
    </xf>
    <xf numFmtId="0" fontId="13" fillId="8" borderId="8" xfId="0" applyFont="1" applyFill="1" applyBorder="1" applyAlignment="1">
      <alignment horizontal="justify" vertical="center" wrapText="1" readingOrder="1"/>
    </xf>
    <xf numFmtId="0" fontId="13" fillId="8" borderId="17" xfId="0" applyFont="1" applyFill="1" applyBorder="1" applyAlignment="1">
      <alignment horizontal="justify" vertical="center" wrapText="1" readingOrder="1"/>
    </xf>
    <xf numFmtId="0" fontId="11" fillId="6" borderId="8" xfId="0" applyFont="1" applyFill="1" applyBorder="1" applyAlignment="1">
      <alignment horizontal="left" vertical="center" wrapText="1" readingOrder="1"/>
    </xf>
    <xf numFmtId="0" fontId="11" fillId="6" borderId="9" xfId="0" applyFont="1" applyFill="1" applyBorder="1" applyAlignment="1">
      <alignment horizontal="left" vertical="center" wrapText="1" readingOrder="1"/>
    </xf>
    <xf numFmtId="0" fontId="11" fillId="6" borderId="18" xfId="0" applyFont="1" applyFill="1" applyBorder="1" applyAlignment="1">
      <alignment horizontal="left" vertical="center" wrapText="1" readingOrder="1"/>
    </xf>
    <xf numFmtId="0" fontId="11" fillId="6" borderId="19" xfId="0" applyFont="1" applyFill="1" applyBorder="1" applyAlignment="1">
      <alignment horizontal="left" vertical="center" wrapText="1" readingOrder="1"/>
    </xf>
    <xf numFmtId="0" fontId="11" fillId="6" borderId="10" xfId="0" applyFont="1" applyFill="1" applyBorder="1" applyAlignment="1">
      <alignment horizontal="center" vertical="center" wrapText="1" readingOrder="1"/>
    </xf>
    <xf numFmtId="0" fontId="11" fillId="6" borderId="11" xfId="0" applyFont="1" applyFill="1" applyBorder="1" applyAlignment="1">
      <alignment horizontal="center" vertical="center" wrapText="1" readingOrder="1"/>
    </xf>
    <xf numFmtId="0" fontId="11" fillId="6" borderId="12" xfId="0" applyFont="1" applyFill="1" applyBorder="1" applyAlignment="1">
      <alignment horizontal="center" vertical="center" wrapText="1" readingOrder="1"/>
    </xf>
    <xf numFmtId="0" fontId="11" fillId="6" borderId="20"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cellXfs>
  <cellStyles count="6">
    <cellStyle name="Hipervínculo" xfId="3" builtinId="8" hidden="1"/>
    <cellStyle name="Hipervínculo visitado" xfId="4" builtinId="9" hidden="1"/>
    <cellStyle name="Normal" xfId="0" builtinId="0"/>
    <cellStyle name="Normal 2" xfId="1"/>
    <cellStyle name="Porcentaje" xfId="5" builtinId="5"/>
    <cellStyle name="Porcentaje 2"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revisionHeaders" Target="revisions/revisionHeader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usernames" Target="revisions/userNam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revisions/_rels/revisionHeaders.xml.rels><?xml version="1.0" encoding="UTF-8" standalone="yes"?>
<Relationships xmlns="http://schemas.openxmlformats.org/package/2006/relationships"><Relationship Id="rId63" Type="http://schemas.openxmlformats.org/officeDocument/2006/relationships/revisionLog" Target="revisionLog63.xml"/><Relationship Id="rId68" Type="http://schemas.openxmlformats.org/officeDocument/2006/relationships/revisionLog" Target="revisionLog4.xml"/><Relationship Id="rId76" Type="http://schemas.openxmlformats.org/officeDocument/2006/relationships/revisionLog" Target="revisionLog12.xml"/><Relationship Id="rId84" Type="http://schemas.openxmlformats.org/officeDocument/2006/relationships/revisionLog" Target="revisionLog20.xml"/><Relationship Id="rId89" Type="http://schemas.openxmlformats.org/officeDocument/2006/relationships/revisionLog" Target="revisionLog25.xml"/><Relationship Id="rId67" Type="http://schemas.openxmlformats.org/officeDocument/2006/relationships/revisionLog" Target="revisionLog3.xml"/><Relationship Id="rId71" Type="http://schemas.openxmlformats.org/officeDocument/2006/relationships/revisionLog" Target="revisionLog7.xml"/><Relationship Id="rId92" Type="http://schemas.openxmlformats.org/officeDocument/2006/relationships/revisionLog" Target="revisionLog28.xml"/><Relationship Id="rId70" Type="http://schemas.openxmlformats.org/officeDocument/2006/relationships/revisionLog" Target="revisionLog6.xml"/><Relationship Id="rId75" Type="http://schemas.openxmlformats.org/officeDocument/2006/relationships/revisionLog" Target="revisionLog11.xml"/><Relationship Id="rId83" Type="http://schemas.openxmlformats.org/officeDocument/2006/relationships/revisionLog" Target="revisionLog19.xml"/><Relationship Id="rId88" Type="http://schemas.openxmlformats.org/officeDocument/2006/relationships/revisionLog" Target="revisionLog24.xml"/><Relationship Id="rId91" Type="http://schemas.openxmlformats.org/officeDocument/2006/relationships/revisionLog" Target="revisionLog27.xml"/><Relationship Id="rId66" Type="http://schemas.openxmlformats.org/officeDocument/2006/relationships/revisionLog" Target="revisionLog2.xml"/><Relationship Id="rId74" Type="http://schemas.openxmlformats.org/officeDocument/2006/relationships/revisionLog" Target="revisionLog10.xml"/><Relationship Id="rId79" Type="http://schemas.openxmlformats.org/officeDocument/2006/relationships/revisionLog" Target="revisionLog15.xml"/><Relationship Id="rId87" Type="http://schemas.openxmlformats.org/officeDocument/2006/relationships/revisionLog" Target="revisionLog23.xml"/><Relationship Id="rId82" Type="http://schemas.openxmlformats.org/officeDocument/2006/relationships/revisionLog" Target="revisionLog18.xml"/><Relationship Id="rId90" Type="http://schemas.openxmlformats.org/officeDocument/2006/relationships/revisionLog" Target="revisionLog26.xml"/><Relationship Id="rId95" Type="http://schemas.openxmlformats.org/officeDocument/2006/relationships/revisionLog" Target="revisionLog31.xml"/><Relationship Id="rId65" Type="http://schemas.openxmlformats.org/officeDocument/2006/relationships/revisionLog" Target="revisionLog1.xml"/><Relationship Id="rId73" Type="http://schemas.openxmlformats.org/officeDocument/2006/relationships/revisionLog" Target="revisionLog9.xml"/><Relationship Id="rId78" Type="http://schemas.openxmlformats.org/officeDocument/2006/relationships/revisionLog" Target="revisionLog14.xml"/><Relationship Id="rId81" Type="http://schemas.openxmlformats.org/officeDocument/2006/relationships/revisionLog" Target="revisionLog17.xml"/><Relationship Id="rId86" Type="http://schemas.openxmlformats.org/officeDocument/2006/relationships/revisionLog" Target="revisionLog22.xml"/><Relationship Id="rId94" Type="http://schemas.openxmlformats.org/officeDocument/2006/relationships/revisionLog" Target="revisionLog30.xml"/><Relationship Id="rId64" Type="http://schemas.openxmlformats.org/officeDocument/2006/relationships/revisionLog" Target="revisionLog64.xml"/><Relationship Id="rId69" Type="http://schemas.openxmlformats.org/officeDocument/2006/relationships/revisionLog" Target="revisionLog5.xml"/><Relationship Id="rId77" Type="http://schemas.openxmlformats.org/officeDocument/2006/relationships/revisionLog" Target="revisionLog13.xml"/><Relationship Id="rId72" Type="http://schemas.openxmlformats.org/officeDocument/2006/relationships/revisionLog" Target="revisionLog8.xml"/><Relationship Id="rId80" Type="http://schemas.openxmlformats.org/officeDocument/2006/relationships/revisionLog" Target="revisionLog16.xml"/><Relationship Id="rId85" Type="http://schemas.openxmlformats.org/officeDocument/2006/relationships/revisionLog" Target="revisionLog21.xml"/><Relationship Id="rId93" Type="http://schemas.openxmlformats.org/officeDocument/2006/relationships/revisionLog" Target="revisionLog2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BF9DC14-6A42-4D81-A6E6-31359EED0DDC}" diskRevisions="1" revisionId="982" version="2" protected="1">
  <header guid="{B7B47CC4-9551-4AC0-A769-C335D8137A61}" dateTime="2022-12-26T14:05:54" maxSheetId="8" userName="Sonia Rocio Rojas Romero" r:id="rId63" minRId="366">
    <sheetIdMap count="7">
      <sheetId val="1"/>
      <sheetId val="2"/>
      <sheetId val="3"/>
      <sheetId val="4"/>
      <sheetId val="5"/>
      <sheetId val="6"/>
      <sheetId val="7"/>
    </sheetIdMap>
  </header>
  <header guid="{3FE71EC6-4593-4468-AB74-0FD0FBFE6B72}" dateTime="2022-12-26T14:58:28" maxSheetId="8" userName="Sonia Rocio Rojas Romero" r:id="rId64" minRId="374" maxRId="377">
    <sheetIdMap count="7">
      <sheetId val="1"/>
      <sheetId val="2"/>
      <sheetId val="3"/>
      <sheetId val="4"/>
      <sheetId val="5"/>
      <sheetId val="6"/>
      <sheetId val="7"/>
    </sheetIdMap>
  </header>
  <header guid="{48F93BFC-5C84-49E5-B19A-FB75D44891EB}" dateTime="2022-12-27T11:38:20" maxSheetId="8" userName="Sonia Rocio Rojas Romero" r:id="rId65" minRId="378" maxRId="379">
    <sheetIdMap count="7">
      <sheetId val="1"/>
      <sheetId val="2"/>
      <sheetId val="3"/>
      <sheetId val="4"/>
      <sheetId val="5"/>
      <sheetId val="6"/>
      <sheetId val="7"/>
    </sheetIdMap>
  </header>
  <header guid="{DCBB6F9B-F4C4-44C4-A5F7-AFD5DB264D62}" dateTime="2022-12-27T13:52:57" maxSheetId="8" userName="Sonia Rocio Rojas Romero" r:id="rId66" minRId="387" maxRId="391">
    <sheetIdMap count="7">
      <sheetId val="1"/>
      <sheetId val="2"/>
      <sheetId val="3"/>
      <sheetId val="4"/>
      <sheetId val="5"/>
      <sheetId val="6"/>
      <sheetId val="7"/>
    </sheetIdMap>
  </header>
  <header guid="{C8885158-AE16-41F4-B6DA-20F5049F2537}" dateTime="2022-12-28T11:05:09" maxSheetId="8" userName="Sonia Rocio Rojas Romero" r:id="rId67">
    <sheetIdMap count="7">
      <sheetId val="1"/>
      <sheetId val="2"/>
      <sheetId val="3"/>
      <sheetId val="4"/>
      <sheetId val="5"/>
      <sheetId val="6"/>
      <sheetId val="7"/>
    </sheetIdMap>
  </header>
  <header guid="{B5341085-3293-4612-BC75-770A76137F4F}" dateTime="2022-12-28T11:06:02" maxSheetId="8" userName="Sonia Rocio Rojas Romero" r:id="rId68" minRId="398" maxRId="407">
    <sheetIdMap count="7">
      <sheetId val="1"/>
      <sheetId val="2"/>
      <sheetId val="3"/>
      <sheetId val="4"/>
      <sheetId val="5"/>
      <sheetId val="6"/>
      <sheetId val="7"/>
    </sheetIdMap>
  </header>
  <header guid="{C43C75E3-86DC-4C74-891E-DE6814F5B994}" dateTime="2022-12-28T11:21:33" maxSheetId="8" userName="Sonia Rocio Rojas Romero" r:id="rId69" minRId="408" maxRId="428">
    <sheetIdMap count="7">
      <sheetId val="1"/>
      <sheetId val="2"/>
      <sheetId val="3"/>
      <sheetId val="4"/>
      <sheetId val="5"/>
      <sheetId val="6"/>
      <sheetId val="7"/>
    </sheetIdMap>
  </header>
  <header guid="{4CDCB1A1-BA85-4886-A1F8-F229DC825D28}" dateTime="2022-12-28T13:21:29" maxSheetId="8" userName="Sonia Rocio Rojas Romero" r:id="rId70" minRId="435" maxRId="439">
    <sheetIdMap count="7">
      <sheetId val="1"/>
      <sheetId val="2"/>
      <sheetId val="3"/>
      <sheetId val="4"/>
      <sheetId val="5"/>
      <sheetId val="6"/>
      <sheetId val="7"/>
    </sheetIdMap>
  </header>
  <header guid="{8677F8FA-8D60-4338-B88C-D8FAC6003995}" dateTime="2022-12-28T13:28:40" maxSheetId="8" userName="Sonia Rocio Rojas Romero" r:id="rId71" minRId="446">
    <sheetIdMap count="7">
      <sheetId val="1"/>
      <sheetId val="2"/>
      <sheetId val="3"/>
      <sheetId val="4"/>
      <sheetId val="5"/>
      <sheetId val="6"/>
      <sheetId val="7"/>
    </sheetIdMap>
  </header>
  <header guid="{22EE733C-8A32-46C9-8978-FE0C49BA9830}" dateTime="2022-12-28T13:40:43" maxSheetId="8" userName="Sonia Rocio Rojas Romero" r:id="rId72" minRId="447" maxRId="451">
    <sheetIdMap count="7">
      <sheetId val="1"/>
      <sheetId val="2"/>
      <sheetId val="3"/>
      <sheetId val="4"/>
      <sheetId val="5"/>
      <sheetId val="6"/>
      <sheetId val="7"/>
    </sheetIdMap>
  </header>
  <header guid="{16356776-469D-4B41-9C42-3B55B2C8C909}" dateTime="2022-12-28T13:43:23" maxSheetId="8" userName="Sonia Rocio Rojas Romero" r:id="rId73" minRId="458" maxRId="460">
    <sheetIdMap count="7">
      <sheetId val="1"/>
      <sheetId val="2"/>
      <sheetId val="3"/>
      <sheetId val="4"/>
      <sheetId val="5"/>
      <sheetId val="6"/>
      <sheetId val="7"/>
    </sheetIdMap>
  </header>
  <header guid="{A98F73E5-F50A-4C95-B127-1879CB6A62F4}" dateTime="2022-12-28T13:49:14" maxSheetId="8" userName="Sonia Rocio Rojas Romero" r:id="rId74" minRId="467">
    <sheetIdMap count="7">
      <sheetId val="1"/>
      <sheetId val="2"/>
      <sheetId val="3"/>
      <sheetId val="4"/>
      <sheetId val="5"/>
      <sheetId val="6"/>
      <sheetId val="7"/>
    </sheetIdMap>
  </header>
  <header guid="{728C5F49-4ABB-4F6C-88CB-42D0A46EF173}" dateTime="2022-12-28T13:51:35" maxSheetId="8" userName="Sonia Rocio Rojas Romero" r:id="rId75" minRId="474" maxRId="476">
    <sheetIdMap count="7">
      <sheetId val="1"/>
      <sheetId val="2"/>
      <sheetId val="3"/>
      <sheetId val="4"/>
      <sheetId val="5"/>
      <sheetId val="6"/>
      <sheetId val="7"/>
    </sheetIdMap>
  </header>
  <header guid="{77FC277B-7921-47E7-AA7C-956343BEBE36}" dateTime="2022-12-28T13:52:11" maxSheetId="8" userName="Sonia Rocio Rojas Romero" r:id="rId76" minRId="483" maxRId="484">
    <sheetIdMap count="7">
      <sheetId val="1"/>
      <sheetId val="2"/>
      <sheetId val="3"/>
      <sheetId val="4"/>
      <sheetId val="5"/>
      <sheetId val="6"/>
      <sheetId val="7"/>
    </sheetIdMap>
  </header>
  <header guid="{86B42EFF-DAF5-40DB-9DA5-A4B86985025D}" dateTime="2022-12-28T13:52:28" maxSheetId="8" userName="Sonia Rocio Rojas Romero" r:id="rId77">
    <sheetIdMap count="7">
      <sheetId val="1"/>
      <sheetId val="2"/>
      <sheetId val="3"/>
      <sheetId val="4"/>
      <sheetId val="5"/>
      <sheetId val="6"/>
      <sheetId val="7"/>
    </sheetIdMap>
  </header>
  <header guid="{E938F8A0-3B00-4840-8264-9C25A4F11105}" dateTime="2022-12-28T13:53:01" maxSheetId="8" userName="Sonia Rocio Rojas Romero" r:id="rId78" minRId="491">
    <sheetIdMap count="7">
      <sheetId val="1"/>
      <sheetId val="2"/>
      <sheetId val="3"/>
      <sheetId val="4"/>
      <sheetId val="5"/>
      <sheetId val="6"/>
      <sheetId val="7"/>
    </sheetIdMap>
  </header>
  <header guid="{754A13A1-CB98-4234-9AE6-9184B451BCBC}" dateTime="2022-12-28T13:58:40" maxSheetId="8" userName="Sonia Rocio Rojas Romero" r:id="rId79" minRId="498" maxRId="499">
    <sheetIdMap count="7">
      <sheetId val="1"/>
      <sheetId val="2"/>
      <sheetId val="3"/>
      <sheetId val="4"/>
      <sheetId val="5"/>
      <sheetId val="6"/>
      <sheetId val="7"/>
    </sheetIdMap>
  </header>
  <header guid="{731639BD-BD92-47EF-8710-23B74DE8A170}" dateTime="2022-12-28T14:15:25" maxSheetId="8" userName="Sonia Rocio Rojas Romero" r:id="rId80" minRId="506" maxRId="512">
    <sheetIdMap count="7">
      <sheetId val="1"/>
      <sheetId val="2"/>
      <sheetId val="3"/>
      <sheetId val="4"/>
      <sheetId val="5"/>
      <sheetId val="6"/>
      <sheetId val="7"/>
    </sheetIdMap>
  </header>
  <header guid="{4F8E7882-F57E-4CE3-988F-A7EF239BCF5D}" dateTime="2022-12-28T14:20:48" maxSheetId="8" userName="Sonia Rocio Rojas Romero" r:id="rId81" minRId="525" maxRId="526">
    <sheetIdMap count="7">
      <sheetId val="1"/>
      <sheetId val="2"/>
      <sheetId val="3"/>
      <sheetId val="4"/>
      <sheetId val="5"/>
      <sheetId val="6"/>
      <sheetId val="7"/>
    </sheetIdMap>
  </header>
  <header guid="{751E3B7D-1D90-4E6B-A69D-246AED40DF37}" dateTime="2022-12-28T14:21:38" maxSheetId="8" userName="Sonia Rocio Rojas Romero" r:id="rId82" minRId="527">
    <sheetIdMap count="7">
      <sheetId val="1"/>
      <sheetId val="2"/>
      <sheetId val="3"/>
      <sheetId val="4"/>
      <sheetId val="5"/>
      <sheetId val="6"/>
      <sheetId val="7"/>
    </sheetIdMap>
  </header>
  <header guid="{CDCA9B68-9F0C-4E64-B43E-918AE7EAD3C0}" dateTime="2022-12-28T14:41:51" maxSheetId="8" userName="Sonia Rocio Rojas Romero" r:id="rId83" minRId="528" maxRId="529">
    <sheetIdMap count="7">
      <sheetId val="1"/>
      <sheetId val="2"/>
      <sheetId val="3"/>
      <sheetId val="4"/>
      <sheetId val="5"/>
      <sheetId val="6"/>
      <sheetId val="7"/>
    </sheetIdMap>
  </header>
  <header guid="{61989E31-3D08-4A29-A2F8-BDB85695B606}" dateTime="2022-12-28T14:52:03" maxSheetId="8" userName="Sonia Rocio Rojas Romero" r:id="rId84" minRId="536" maxRId="543">
    <sheetIdMap count="7">
      <sheetId val="1"/>
      <sheetId val="2"/>
      <sheetId val="3"/>
      <sheetId val="4"/>
      <sheetId val="5"/>
      <sheetId val="6"/>
      <sheetId val="7"/>
    </sheetIdMap>
  </header>
  <header guid="{1C83C2D9-973B-4FA8-86BF-1A6291D20C23}" dateTime="2022-12-28T15:04:45" maxSheetId="8" userName="Sonia Rocio Rojas Romero" r:id="rId85" minRId="550" maxRId="567">
    <sheetIdMap count="7">
      <sheetId val="1"/>
      <sheetId val="2"/>
      <sheetId val="3"/>
      <sheetId val="4"/>
      <sheetId val="5"/>
      <sheetId val="6"/>
      <sheetId val="7"/>
    </sheetIdMap>
  </header>
  <header guid="{B7F28E63-E446-4189-9F53-CC84FF1EE84C}" dateTime="2022-12-28T15:05:04" maxSheetId="8" userName="Sonia Rocio Rojas Romero" r:id="rId86" minRId="574" maxRId="578">
    <sheetIdMap count="7">
      <sheetId val="1"/>
      <sheetId val="2"/>
      <sheetId val="3"/>
      <sheetId val="4"/>
      <sheetId val="5"/>
      <sheetId val="6"/>
      <sheetId val="7"/>
    </sheetIdMap>
  </header>
  <header guid="{0B5FA846-0684-4F54-BE7A-414ED915226E}" dateTime="2022-12-28T15:05:32" maxSheetId="8" userName="Sonia Rocio Rojas Romero" r:id="rId87">
    <sheetIdMap count="7">
      <sheetId val="1"/>
      <sheetId val="2"/>
      <sheetId val="3"/>
      <sheetId val="4"/>
      <sheetId val="5"/>
      <sheetId val="6"/>
      <sheetId val="7"/>
    </sheetIdMap>
  </header>
  <header guid="{5E8AC6CD-34CD-4B02-8DFE-7A9B075742DB}" dateTime="2022-12-28T15:05:41" maxSheetId="8" userName="Sonia Rocio Rojas Romero" r:id="rId88">
    <sheetIdMap count="7">
      <sheetId val="1"/>
      <sheetId val="2"/>
      <sheetId val="3"/>
      <sheetId val="4"/>
      <sheetId val="5"/>
      <sheetId val="6"/>
      <sheetId val="7"/>
    </sheetIdMap>
  </header>
  <header guid="{830B4DE1-49AD-4CFB-AD22-424063FCAA75}" dateTime="2022-12-28T15:08:29" maxSheetId="8" userName="Sonia Rocio Rojas Romero" r:id="rId89" minRId="598">
    <sheetIdMap count="7">
      <sheetId val="1"/>
      <sheetId val="2"/>
      <sheetId val="3"/>
      <sheetId val="4"/>
      <sheetId val="5"/>
      <sheetId val="6"/>
      <sheetId val="7"/>
    </sheetIdMap>
  </header>
  <header guid="{7E64624F-D89D-43DB-B963-4D0B23D3CF99}" dateTime="2023-01-03T09:51:03" maxSheetId="8" userName="Sonia Rocio Rojas Romero" r:id="rId90">
    <sheetIdMap count="7">
      <sheetId val="1"/>
      <sheetId val="2"/>
      <sheetId val="3"/>
      <sheetId val="4"/>
      <sheetId val="5"/>
      <sheetId val="6"/>
      <sheetId val="7"/>
    </sheetIdMap>
  </header>
  <header guid="{330DA63F-9F65-4407-A775-7F8D5365E346}" dateTime="2023-01-11T22:56:32" maxSheetId="8" userName="Sandra Milena Mendoza Amado" r:id="rId91">
    <sheetIdMap count="7">
      <sheetId val="1"/>
      <sheetId val="2"/>
      <sheetId val="3"/>
      <sheetId val="4"/>
      <sheetId val="5"/>
      <sheetId val="6"/>
      <sheetId val="7"/>
    </sheetIdMap>
  </header>
  <header guid="{BDFEFB64-FF52-4FFF-AF71-61A82CD84DB1}" dateTime="2023-01-20T17:14:26" maxSheetId="8" userName="Sandra Milena Mendoza Amado" r:id="rId92" minRId="615" maxRId="618">
    <sheetIdMap count="7">
      <sheetId val="1"/>
      <sheetId val="2"/>
      <sheetId val="3"/>
      <sheetId val="4"/>
      <sheetId val="5"/>
      <sheetId val="6"/>
      <sheetId val="7"/>
    </sheetIdMap>
  </header>
  <header guid="{E72E8A9B-57AC-4086-AE5D-89016144AAD5}" dateTime="2023-01-20T17:40:02" maxSheetId="8" userName="Sandra Milena Mendoza Amado" r:id="rId93" minRId="619" maxRId="627">
    <sheetIdMap count="7">
      <sheetId val="1"/>
      <sheetId val="2"/>
      <sheetId val="3"/>
      <sheetId val="4"/>
      <sheetId val="5"/>
      <sheetId val="6"/>
      <sheetId val="7"/>
    </sheetIdMap>
  </header>
  <header guid="{A9283505-FAEC-4B26-9086-F5BB086F025B}" dateTime="2023-01-20T18:16:54" maxSheetId="8" userName="Sandra Milena Mendoza Amado" r:id="rId94">
    <sheetIdMap count="7">
      <sheetId val="1"/>
      <sheetId val="2"/>
      <sheetId val="3"/>
      <sheetId val="4"/>
      <sheetId val="5"/>
      <sheetId val="6"/>
      <sheetId val="7"/>
    </sheetIdMap>
  </header>
  <header guid="{FBF9DC14-6A42-4D81-A6E6-31359EED0DDC}" dateTime="2023-01-20T18:34:00" maxSheetId="8" userName="Sandra Milena Mendoza Amado" r:id="rId95" minRId="644" maxRId="974">
    <sheetIdMap count="7">
      <sheetId val="1"/>
      <sheetId val="2"/>
      <sheetId val="3"/>
      <sheetId val="4"/>
      <sheetId val="5"/>
      <sheetId val="6"/>
      <sheetId val="7"/>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78" sId="4" ref="A2:XFD2" action="deleteRow">
    <undo index="65535" exp="area" ref3D="1" dr="$G$1:$G$1048576" dn="Z_C317E925_454D_4AA9_AC77_1F7D176F9B5A_.wvu.Cols" sId="4"/>
    <undo index="65535" exp="area" ref3D="1" dr="$D$1:$D$1048576" dn="Z_C317E925_454D_4AA9_AC77_1F7D176F9B5A_.wvu.Cols" sId="4"/>
    <undo index="1" exp="area" ref3D="1" dr="$A$1:$B$1048576" dn="Z_C317E925_454D_4AA9_AC77_1F7D176F9B5A_.wvu.Cols" sId="4"/>
    <rfmt sheetId="4" xfDxf="1" sqref="A2:XFD2" start="0" length="0"/>
    <rcc rId="0" sId="4" s="1" dxf="1">
      <nc r="A2" t="inlineStr">
        <is>
          <t>AUDITORIA  LEY 617 VIGENCIA 2014</t>
        </is>
      </nc>
      <ndxf>
        <font>
          <sz val="7"/>
          <color auto="1"/>
          <name val="Arial"/>
          <family val="2"/>
          <scheme val="none"/>
        </font>
        <alignment horizontal="justify" vertical="center" wrapText="1"/>
        <border outline="0">
          <left style="thin">
            <color indexed="64"/>
          </left>
          <right style="thin">
            <color indexed="64"/>
          </right>
          <top style="thin">
            <color indexed="64"/>
          </top>
          <bottom style="thin">
            <color indexed="64"/>
          </bottom>
        </border>
      </ndxf>
    </rcc>
    <rcc rId="0" sId="4" s="1" dxf="1">
      <nc r="B2" t="inlineStr">
        <is>
          <t>1 SI</t>
        </is>
      </nc>
      <ndxf>
        <font>
          <sz val="7"/>
          <color auto="1"/>
          <name val="Arial"/>
          <family val="2"/>
          <scheme val="none"/>
        </font>
        <alignment vertical="center" wrapText="1"/>
        <border outline="0">
          <right style="thin">
            <color indexed="64"/>
          </right>
          <top style="thin">
            <color indexed="64"/>
          </top>
          <bottom style="thin">
            <color indexed="64"/>
          </bottom>
        </border>
        <protection locked="0"/>
      </ndxf>
    </rcc>
    <rcc rId="0" sId="4" s="1" dxf="1">
      <nc r="C2" t="inlineStr">
        <is>
          <t>AUDITORIA LEY 617/2000 VIGENCIA 2014 PGA 2016 SECRETARIA DE HACIENDA</t>
        </is>
      </nc>
      <ndxf>
        <font>
          <sz val="8"/>
          <color auto="1"/>
          <name val="Arial"/>
          <family val="2"/>
          <scheme val="none"/>
        </font>
        <fill>
          <patternFill patternType="solid">
            <bgColor rgb="FFFFFF00"/>
          </patternFill>
        </fill>
        <alignment horizontal="justify" vertical="center" wrapText="1"/>
        <border outline="0">
          <left style="thin">
            <color auto="1"/>
          </left>
          <right style="thin">
            <color auto="1"/>
          </right>
          <top style="thin">
            <color auto="1"/>
          </top>
          <bottom style="thin">
            <color auto="1"/>
          </bottom>
        </border>
      </ndxf>
    </rcc>
    <rcc rId="0" sId="4" s="1" dxf="1">
      <nc r="D2" t="inlineStr">
        <is>
          <t>2 AVANCE ó SEGUIMIENTO DEL PLAN DE MEJORAMIENTO</t>
        </is>
      </nc>
      <ndxf>
        <font>
          <sz val="8"/>
          <color auto="1"/>
          <name val="Arial"/>
          <family val="2"/>
          <scheme val="none"/>
        </font>
        <alignment horizontal="justify" vertical="center" wrapText="1"/>
        <border outline="0">
          <left style="thin">
            <color auto="1"/>
          </left>
          <right style="thin">
            <color auto="1"/>
          </right>
          <top style="thin">
            <color auto="1"/>
          </top>
          <bottom style="thin">
            <color auto="1"/>
          </bottom>
        </border>
        <protection locked="0"/>
      </ndxf>
    </rcc>
    <rcc rId="0" sId="4" s="1" dxf="1">
      <nc r="E2" t="inlineStr">
        <is>
          <t>1</t>
        </is>
      </nc>
      <ndxf>
        <font>
          <sz val="8"/>
          <color auto="1"/>
          <name val="Arial"/>
          <family val="2"/>
          <scheme val="none"/>
        </font>
        <alignment horizontal="center" vertical="center" wrapText="1"/>
        <border outline="0">
          <left style="thin">
            <color auto="1"/>
          </left>
          <right style="thin">
            <color auto="1"/>
          </right>
          <top style="thin">
            <color auto="1"/>
          </top>
          <bottom style="thin">
            <color auto="1"/>
          </bottom>
        </border>
      </ndxf>
    </rcc>
    <rcc rId="0" sId="4" s="1" dxf="1">
      <nc r="F2" t="inlineStr">
        <is>
          <r>
            <rPr>
              <b/>
              <sz val="8"/>
              <rFont val="Arial"/>
              <family val="2"/>
            </rPr>
            <t>Información CHIP vs. Presupuesto Municipio.</t>
          </r>
          <r>
            <rPr>
              <sz val="8"/>
              <rFont val="Arial"/>
              <family val="2"/>
            </rPr>
            <t xml:space="preserve"> El Municipio de Bucaramanga reportó al CHIP una ejecución por $3.355.1 mientras que los compromisos reportados en la ejecución presupuestal de la Contraloría Municipal fue de $3.359.7 millones. lo cual representa una diferencia de $4.5 millones.</t>
          </r>
        </is>
      </nc>
      <ndxf>
        <font>
          <sz val="8"/>
          <color auto="1"/>
          <name val="Arial"/>
          <family val="2"/>
          <scheme val="none"/>
        </font>
        <alignment horizontal="justify" vertical="center" wrapText="1"/>
        <border outline="0">
          <left style="thin">
            <color auto="1"/>
          </left>
          <right style="thin">
            <color auto="1"/>
          </right>
          <top style="thin">
            <color auto="1"/>
          </top>
          <bottom style="thin">
            <color auto="1"/>
          </bottom>
        </border>
      </ndxf>
    </rcc>
    <rcc rId="0" sId="4" s="1" dxf="1">
      <nc r="G2" t="inlineStr">
        <is>
          <t>Deficiencia de control en el registro de la información</t>
        </is>
      </nc>
      <ndxf>
        <font>
          <sz val="8"/>
          <color auto="1"/>
          <name val="Arial"/>
          <family val="2"/>
          <scheme val="none"/>
        </font>
        <fill>
          <patternFill patternType="solid">
            <bgColor rgb="FFFFFF00"/>
          </patternFill>
        </fill>
        <alignment horizontal="justify" vertical="center" wrapText="1"/>
        <border outline="0">
          <left style="thin">
            <color auto="1"/>
          </left>
          <right style="thin">
            <color auto="1"/>
          </right>
          <top style="thin">
            <color auto="1"/>
          </top>
          <bottom style="thin">
            <color auto="1"/>
          </bottom>
        </border>
      </ndxf>
    </rcc>
    <rcc rId="0" sId="4" s="1" dxf="1">
      <nc r="H2" t="inlineStr">
        <is>
          <t>Efectuar control información reportada en el CHIP. de acuerdo a la ejecución reportada por la Contraloría Municipal</t>
        </is>
      </nc>
      <ndxf>
        <font>
          <sz val="8"/>
          <color auto="1"/>
          <name val="Arial"/>
          <family val="2"/>
          <scheme val="none"/>
        </font>
        <alignment horizontal="justify" vertical="center" wrapText="1"/>
        <border outline="0">
          <left style="thin">
            <color auto="1"/>
          </left>
          <right style="thin">
            <color auto="1"/>
          </right>
          <top style="thin">
            <color auto="1"/>
          </top>
          <bottom style="thin">
            <color auto="1"/>
          </bottom>
        </border>
      </ndxf>
    </rcc>
    <rcc rId="0" sId="4" s="1" dxf="1">
      <nc r="I2" t="inlineStr">
        <is>
          <t>Solicitar con la suficiente anterioridad la ejecución a la Contraloría Municipal. Revisar cuidadosamente los datos a reportar en el CHIP que esten de acuerdo a la Ejecución de gastos presentada por la Contraloría Municipal.</t>
        </is>
      </nc>
      <ndxf>
        <font>
          <sz val="8"/>
          <color auto="1"/>
          <name val="Arial"/>
          <family val="2"/>
          <scheme val="none"/>
        </font>
        <alignment horizontal="justify" vertical="center" wrapText="1"/>
        <border outline="0">
          <left style="thin">
            <color auto="1"/>
          </left>
          <right style="thin">
            <color auto="1"/>
          </right>
          <top style="thin">
            <color auto="1"/>
          </top>
          <bottom style="thin">
            <color auto="1"/>
          </bottom>
        </border>
      </ndxf>
    </rcc>
    <rcc rId="0" sId="4" s="1" dxf="1">
      <nc r="J2" t="inlineStr">
        <is>
          <t>Control del reporte al CHIP. Revisión y verificación</t>
        </is>
      </nc>
      <ndxf>
        <font>
          <sz val="8"/>
          <color auto="1"/>
          <name val="Arial"/>
          <family val="2"/>
          <scheme val="none"/>
        </font>
        <alignment horizontal="justify" vertical="center" wrapText="1"/>
        <border outline="0">
          <left style="thin">
            <color auto="1"/>
          </left>
          <right style="thin">
            <color auto="1"/>
          </right>
          <top style="thin">
            <color auto="1"/>
          </top>
          <bottom style="thin">
            <color auto="1"/>
          </bottom>
        </border>
        <protection locked="0"/>
      </ndxf>
    </rcc>
    <rcc rId="0" sId="4" s="1" dxf="1">
      <nc r="K2">
        <v>4</v>
      </nc>
      <ndxf>
        <font>
          <sz val="8"/>
          <color auto="1"/>
          <name val="Arial"/>
          <family val="2"/>
          <scheme val="none"/>
        </font>
        <alignment horizontal="center" vertical="center" wrapText="1"/>
        <border outline="0">
          <left style="thin">
            <color auto="1"/>
          </left>
          <right style="thin">
            <color auto="1"/>
          </right>
          <top style="thin">
            <color auto="1"/>
          </top>
          <bottom style="thin">
            <color auto="1"/>
          </bottom>
        </border>
      </ndxf>
    </rcc>
    <rcc rId="0" sId="4" s="1" dxf="1" numFmtId="19">
      <nc r="L2">
        <v>42696</v>
      </nc>
      <ndxf>
        <font>
          <sz val="8"/>
          <color auto="1"/>
          <name val="Arial"/>
          <family val="2"/>
          <scheme val="none"/>
        </font>
        <numFmt numFmtId="164" formatCode="yyyy/mm/dd"/>
        <alignment horizontal="center" vertical="center" wrapText="1"/>
        <border outline="0">
          <left style="thin">
            <color auto="1"/>
          </left>
          <right style="thin">
            <color auto="1"/>
          </right>
          <top style="thin">
            <color auto="1"/>
          </top>
          <bottom style="thin">
            <color auto="1"/>
          </bottom>
        </border>
        <protection locked="0"/>
      </ndxf>
    </rcc>
    <rcc rId="0" sId="4" s="1" dxf="1" numFmtId="19">
      <nc r="M2">
        <v>43060</v>
      </nc>
      <ndxf>
        <font>
          <sz val="8"/>
          <color auto="1"/>
          <name val="Arial"/>
          <family val="2"/>
          <scheme val="none"/>
        </font>
        <numFmt numFmtId="164" formatCode="yyyy/mm/dd"/>
        <alignment horizontal="center" vertical="center" wrapText="1"/>
        <border outline="0">
          <left style="thin">
            <color auto="1"/>
          </left>
          <right style="thin">
            <color auto="1"/>
          </right>
          <top style="thin">
            <color auto="1"/>
          </top>
          <bottom style="thin">
            <color auto="1"/>
          </bottom>
        </border>
      </ndxf>
    </rcc>
    <rcc rId="0" sId="4" s="1" dxf="1">
      <nc r="N2">
        <v>50</v>
      </nc>
      <ndxf>
        <font>
          <sz val="8"/>
          <color auto="1"/>
          <name val="Arial"/>
          <family val="2"/>
          <scheme val="none"/>
        </font>
        <alignment horizontal="center" vertical="center" wrapText="1"/>
        <border outline="0">
          <left style="thin">
            <color auto="1"/>
          </left>
          <right style="thin">
            <color auto="1"/>
          </right>
          <top style="thin">
            <color auto="1"/>
          </top>
          <bottom style="thin">
            <color auto="1"/>
          </bottom>
        </border>
      </ndxf>
    </rcc>
    <rcc rId="0" sId="4" s="1" dxf="1" numFmtId="13">
      <nc r="O2">
        <v>1</v>
      </nc>
      <ndxf>
        <font>
          <sz val="8"/>
          <color auto="1"/>
          <name val="Arial"/>
          <family val="2"/>
          <scheme val="none"/>
        </font>
        <numFmt numFmtId="13" formatCode="0%"/>
        <alignment horizontal="center" vertical="center" wrapText="1"/>
        <border outline="0">
          <left style="thin">
            <color auto="1"/>
          </left>
          <right style="thin">
            <color auto="1"/>
          </right>
          <top style="thin">
            <color auto="1"/>
          </top>
          <bottom style="thin">
            <color auto="1"/>
          </bottom>
        </border>
      </ndxf>
    </rcc>
    <rcc rId="0" sId="4" dxf="1">
      <nc r="P2" t="inlineStr">
        <is>
          <t>En seguimiento de Nov 23/2017, reporte ejecución de gastos tercer trimestre /2017 y compromisos reportados en la ejecución presupuestal de la Contraloría Municipal fue por valor de $3.859.335.441, se evidencia mejora en reporte de información y cumplimiento fecha límite para presentación ante el CHIP. (Se anexa reporte del CHIP y Ejecución Presupuestal de gastos Contraloría Municipal).</t>
        </is>
      </nc>
      <ndxf>
        <font>
          <sz val="8"/>
          <color indexed="8"/>
          <name val="Arial"/>
          <family val="2"/>
          <scheme val="none"/>
        </font>
        <alignment horizontal="justify" vertical="center"/>
        <border outline="0">
          <left style="thin">
            <color indexed="64"/>
          </left>
          <right style="thin">
            <color indexed="64"/>
          </right>
          <top style="thin">
            <color indexed="64"/>
          </top>
          <bottom style="thin">
            <color indexed="64"/>
          </bottom>
        </border>
      </ndxf>
    </rcc>
    <rcc rId="0" sId="4" s="1" dxf="1">
      <nc r="Q2" t="inlineStr">
        <is>
          <t>HACIENDA</t>
        </is>
      </nc>
      <ndxf>
        <font>
          <sz val="8"/>
          <color auto="1"/>
          <name val="Arial"/>
          <family val="2"/>
          <scheme val="none"/>
        </font>
        <alignment horizontal="center" vertical="center" wrapText="1"/>
        <border outline="0">
          <left style="thin">
            <color auto="1"/>
          </left>
          <right style="thin">
            <color auto="1"/>
          </right>
          <top style="thin">
            <color auto="1"/>
          </top>
          <bottom style="thin">
            <color auto="1"/>
          </bottom>
        </border>
      </ndxf>
    </rcc>
    <rcc rId="0" sId="4">
      <nc r="R2">
        <f>LEN(P2)</f>
      </nc>
    </rcc>
    <rcc rId="0" sId="4">
      <nc r="S2">
        <f>LEN(F2)</f>
      </nc>
    </rcc>
    <rcc rId="0" sId="4">
      <nc r="T2">
        <f>LEN(G2)</f>
      </nc>
    </rcc>
    <rcc rId="0" sId="4">
      <nc r="U2">
        <f>LEN(H2)</f>
      </nc>
    </rcc>
    <rcc rId="0" sId="4">
      <nc r="V2">
        <f>LEN(I2)</f>
      </nc>
    </rcc>
  </rrc>
  <rrc rId="379" sId="4" ref="A2:XFD2" action="deleteRow">
    <undo index="65535" exp="area" ref3D="1" dr="$G$1:$G$1048576" dn="Z_C317E925_454D_4AA9_AC77_1F7D176F9B5A_.wvu.Cols" sId="4"/>
    <undo index="65535" exp="area" ref3D="1" dr="$D$1:$D$1048576" dn="Z_C317E925_454D_4AA9_AC77_1F7D176F9B5A_.wvu.Cols" sId="4"/>
    <undo index="1" exp="area" ref3D="1" dr="$A$1:$B$1048576" dn="Z_C317E925_454D_4AA9_AC77_1F7D176F9B5A_.wvu.Cols" sId="4"/>
    <rfmt sheetId="4" xfDxf="1" sqref="A2:XFD2" start="0" length="0"/>
    <rcc rId="0" sId="4" s="1" dxf="1">
      <nc r="A2" t="inlineStr">
        <is>
          <t>AUDITORIA  LEY 617 VIGENCIA 2014</t>
        </is>
      </nc>
      <ndxf>
        <font>
          <sz val="7"/>
          <color auto="1"/>
          <name val="Arial"/>
          <family val="2"/>
          <scheme val="none"/>
        </font>
        <alignment horizontal="justify" vertical="center" wrapText="1"/>
        <border outline="0">
          <left style="thin">
            <color indexed="64"/>
          </left>
          <right style="thin">
            <color indexed="64"/>
          </right>
          <top style="thin">
            <color indexed="64"/>
          </top>
          <bottom style="thin">
            <color indexed="64"/>
          </bottom>
        </border>
      </ndxf>
    </rcc>
    <rcc rId="0" sId="4" s="1" dxf="1">
      <nc r="B2" t="inlineStr">
        <is>
          <t>1 SI</t>
        </is>
      </nc>
      <ndxf>
        <font>
          <sz val="7"/>
          <color auto="1"/>
          <name val="Arial"/>
          <family val="2"/>
          <scheme val="none"/>
        </font>
        <alignment vertical="center" wrapText="1"/>
        <border outline="0">
          <right style="thin">
            <color indexed="64"/>
          </right>
          <top style="thin">
            <color indexed="64"/>
          </top>
          <bottom style="thin">
            <color indexed="64"/>
          </bottom>
        </border>
        <protection locked="0"/>
      </ndxf>
    </rcc>
    <rcc rId="0" sId="4" s="1" dxf="1">
      <nc r="C2" t="inlineStr">
        <is>
          <t>AUDITORIA LEY 617/2000 VIGENCIA 2014 PGA 2016 SECRETARIA DE HACIENDA</t>
        </is>
      </nc>
      <ndxf>
        <font>
          <sz val="8"/>
          <color auto="1"/>
          <name val="Arial"/>
          <family val="2"/>
          <scheme val="none"/>
        </font>
        <fill>
          <patternFill patternType="solid">
            <bgColor rgb="FFFFFF00"/>
          </patternFill>
        </fill>
        <alignment horizontal="justify" vertical="center" wrapText="1"/>
        <border outline="0">
          <left style="thin">
            <color auto="1"/>
          </left>
          <right style="thin">
            <color auto="1"/>
          </right>
          <top style="thin">
            <color auto="1"/>
          </top>
          <bottom style="thin">
            <color auto="1"/>
          </bottom>
        </border>
      </ndxf>
    </rcc>
    <rcc rId="0" sId="4" s="1" dxf="1">
      <nc r="D2" t="inlineStr">
        <is>
          <t>2 AVANCE ó SEGUIMIENTO DEL PLAN DE MEJORAMIENTO</t>
        </is>
      </nc>
      <ndxf>
        <font>
          <sz val="8"/>
          <color auto="1"/>
          <name val="Arial"/>
          <family val="2"/>
          <scheme val="none"/>
        </font>
        <alignment horizontal="justify" vertical="center" wrapText="1"/>
        <border outline="0">
          <left style="thin">
            <color auto="1"/>
          </left>
          <right style="thin">
            <color auto="1"/>
          </right>
          <top style="thin">
            <color auto="1"/>
          </top>
          <bottom style="thin">
            <color auto="1"/>
          </bottom>
        </border>
        <protection locked="0"/>
      </ndxf>
    </rcc>
    <rcc rId="0" sId="4" s="1" dxf="1">
      <nc r="E2" t="inlineStr">
        <is>
          <t>2</t>
        </is>
      </nc>
      <ndxf>
        <font>
          <sz val="8"/>
          <color auto="1"/>
          <name val="Arial"/>
          <family val="2"/>
          <scheme val="none"/>
        </font>
        <alignment horizontal="center" vertical="center" wrapText="1"/>
        <border outline="0">
          <left style="thin">
            <color auto="1"/>
          </left>
          <right style="thin">
            <color auto="1"/>
          </right>
          <top style="thin">
            <color auto="1"/>
          </top>
          <bottom style="thin">
            <color auto="1"/>
          </bottom>
        </border>
      </ndxf>
    </rcc>
    <rcc rId="0" sId="4" s="1" dxf="1">
      <nc r="F2" t="inlineStr">
        <is>
          <r>
            <rPr>
              <b/>
              <sz val="8"/>
              <rFont val="Arial"/>
              <family val="2"/>
            </rPr>
            <t>Cumplimiento de los límites de Gasto</t>
          </r>
          <r>
            <rPr>
              <sz val="8"/>
              <rFont val="Arial"/>
              <family val="2"/>
            </rPr>
            <t>. El presupuesto definitivo de gastos de la Contraloría Municipal de Bucaramanga para la vigencia 2014 fue de $3.366.6 millones. incrementando$129.5 millones equivalente al 4% sobre presupuesto definitivo del 2013 de $3.237.1 millones, crecimiento superior meta inflación proyectada vigencia 2014.</t>
          </r>
        </is>
      </nc>
      <ndxf>
        <font>
          <sz val="8"/>
          <color auto="1"/>
          <name val="Arial"/>
          <family val="2"/>
          <scheme val="none"/>
        </font>
        <alignment horizontal="justify" vertical="center" wrapText="1"/>
        <border outline="0">
          <left style="thin">
            <color auto="1"/>
          </left>
          <right style="thin">
            <color auto="1"/>
          </right>
          <top style="thin">
            <color auto="1"/>
          </top>
          <bottom style="thin">
            <color auto="1"/>
          </bottom>
        </border>
      </ndxf>
    </rcc>
    <rcc rId="0" sId="4" s="1" dxf="1">
      <nc r="G2" t="inlineStr">
        <is>
          <t>Deficiencia de los mecanismos de control y seguimiento a la ejecución presupuestal</t>
        </is>
      </nc>
      <ndxf>
        <font>
          <sz val="8"/>
          <color auto="1"/>
          <name val="Arial"/>
          <family val="2"/>
          <scheme val="none"/>
        </font>
        <fill>
          <patternFill patternType="solid">
            <bgColor rgb="FFFFFF00"/>
          </patternFill>
        </fill>
        <alignment horizontal="justify" vertical="center" wrapText="1"/>
        <border outline="0">
          <left style="thin">
            <color auto="1"/>
          </left>
          <right style="thin">
            <color auto="1"/>
          </right>
          <top style="thin">
            <color auto="1"/>
          </top>
          <bottom style="thin">
            <color auto="1"/>
          </bottom>
        </border>
      </ndxf>
    </rcc>
    <rcc rId="0" sId="4" s="1" dxf="1">
      <nc r="H2" t="inlineStr">
        <is>
          <t>Establecer control y seguimiento a la transferencia de la Contraloria Municipal y realizar los ajustes necesarios para que esté de acuerdo a la Ley</t>
        </is>
      </nc>
      <ndxf>
        <font>
          <sz val="8"/>
          <color auto="1"/>
          <name val="Arial"/>
          <family val="2"/>
          <scheme val="none"/>
        </font>
        <alignment horizontal="justify" vertical="center" wrapText="1"/>
        <border outline="0">
          <left style="thin">
            <color auto="1"/>
          </left>
          <right style="thin">
            <color auto="1"/>
          </right>
          <top style="thin">
            <color auto="1"/>
          </top>
          <bottom style="thin">
            <color auto="1"/>
          </bottom>
        </border>
      </ndxf>
    </rcc>
    <rcc rId="0" sId="4" s="1" dxf="1">
      <nc r="I2" t="inlineStr">
        <is>
          <t>Verificar que el valor asigando en presupuesto de la Contraloría Municipal corresponda a lo previsto en la Ley y realizar los ajustes presupuestales necesarios.</t>
        </is>
      </nc>
      <ndxf>
        <font>
          <sz val="8"/>
          <color auto="1"/>
          <name val="Arial"/>
          <family val="2"/>
          <scheme val="none"/>
        </font>
        <alignment horizontal="justify" vertical="center" wrapText="1"/>
        <border outline="0">
          <left style="thin">
            <color auto="1"/>
          </left>
          <right style="thin">
            <color auto="1"/>
          </right>
          <top style="thin">
            <color auto="1"/>
          </top>
          <bottom style="thin">
            <color auto="1"/>
          </bottom>
        </border>
      </ndxf>
    </rcc>
    <rcc rId="0" sId="4" s="1" dxf="1">
      <nc r="J2" t="inlineStr">
        <is>
          <t>Verificación. efectuar control y realizar los ajustes necesarios</t>
        </is>
      </nc>
      <ndxf>
        <font>
          <sz val="8"/>
          <color auto="1"/>
          <name val="Arial"/>
          <family val="2"/>
          <scheme val="none"/>
        </font>
        <alignment horizontal="justify" vertical="center" wrapText="1"/>
        <border outline="0">
          <left style="thin">
            <color auto="1"/>
          </left>
          <right style="thin">
            <color auto="1"/>
          </right>
          <top style="thin">
            <color auto="1"/>
          </top>
          <bottom style="thin">
            <color auto="1"/>
          </bottom>
        </border>
        <protection locked="0"/>
      </ndxf>
    </rcc>
    <rcc rId="0" sId="4" s="1" dxf="1">
      <nc r="K2">
        <v>1</v>
      </nc>
      <ndxf>
        <font>
          <sz val="8"/>
          <color auto="1"/>
          <name val="Arial"/>
          <family val="2"/>
          <scheme val="none"/>
        </font>
        <alignment horizontal="center" vertical="center" wrapText="1"/>
        <border outline="0">
          <left style="thin">
            <color auto="1"/>
          </left>
          <right style="thin">
            <color auto="1"/>
          </right>
          <top style="thin">
            <color auto="1"/>
          </top>
          <bottom style="thin">
            <color auto="1"/>
          </bottom>
        </border>
      </ndxf>
    </rcc>
    <rcc rId="0" sId="4" s="1" dxf="1" numFmtId="19">
      <nc r="L2">
        <v>42686</v>
      </nc>
      <ndxf>
        <font>
          <sz val="8"/>
          <color auto="1"/>
          <name val="Arial"/>
          <family val="2"/>
          <scheme val="none"/>
        </font>
        <numFmt numFmtId="164" formatCode="yyyy/mm/dd"/>
        <alignment horizontal="center" vertical="center" wrapText="1"/>
        <border outline="0">
          <left style="thin">
            <color auto="1"/>
          </left>
          <right style="thin">
            <color auto="1"/>
          </right>
          <top style="thin">
            <color auto="1"/>
          </top>
          <bottom style="thin">
            <color auto="1"/>
          </bottom>
        </border>
        <protection locked="0"/>
      </ndxf>
    </rcc>
    <rcc rId="0" sId="4" s="1" dxf="1" numFmtId="19">
      <nc r="M2">
        <v>43060</v>
      </nc>
      <ndxf>
        <font>
          <sz val="8"/>
          <color auto="1"/>
          <name val="Arial"/>
          <family val="2"/>
          <scheme val="none"/>
        </font>
        <numFmt numFmtId="164" formatCode="yyyy/mm/dd"/>
        <alignment horizontal="center" vertical="center" wrapText="1"/>
        <border outline="0">
          <left style="thin">
            <color auto="1"/>
          </left>
          <right style="thin">
            <color auto="1"/>
          </right>
          <top style="thin">
            <color auto="1"/>
          </top>
          <bottom style="thin">
            <color auto="1"/>
          </bottom>
        </border>
      </ndxf>
    </rcc>
    <rcc rId="0" sId="4" s="1" dxf="1">
      <nc r="N2">
        <v>50</v>
      </nc>
      <ndxf>
        <font>
          <sz val="8"/>
          <color auto="1"/>
          <name val="Arial"/>
          <family val="2"/>
          <scheme val="none"/>
        </font>
        <alignment horizontal="center" vertical="center" wrapText="1"/>
        <border outline="0">
          <left style="thin">
            <color auto="1"/>
          </left>
          <right style="thin">
            <color auto="1"/>
          </right>
          <top style="thin">
            <color auto="1"/>
          </top>
          <bottom style="thin">
            <color auto="1"/>
          </bottom>
        </border>
      </ndxf>
    </rcc>
    <rcc rId="0" sId="4" s="1" dxf="1" numFmtId="13">
      <nc r="O2">
        <v>1</v>
      </nc>
      <ndxf>
        <font>
          <sz val="8"/>
          <color auto="1"/>
          <name val="Arial"/>
          <family val="2"/>
          <scheme val="none"/>
        </font>
        <numFmt numFmtId="13" formatCode="0%"/>
        <alignment horizontal="center" vertical="center" wrapText="1"/>
        <border outline="0">
          <left style="thin">
            <color auto="1"/>
          </left>
          <right style="thin">
            <color auto="1"/>
          </right>
          <top style="thin">
            <color auto="1"/>
          </top>
          <bottom style="thin">
            <color auto="1"/>
          </bottom>
        </border>
      </ndxf>
    </rcc>
    <rcc rId="0" sId="4" dxf="1">
      <nc r="P2" t="inlineStr">
        <is>
          <t>La CGR en auditoría, conceptúa que el Mpio de Bga en la vigencia 2016 no incumplió el límite del gasto establecido en la Ley 617 de 2000 para la CMB, ya que la meta de inflación proyectada por el Banco de la República para esa fue 6.77% y el municipio transfirió al ente de control el 4%. Así mismo, la Administración Mpal no adoptó un Programa de Saneamiento Fiscal y Financiero”</t>
        </is>
      </nc>
      <ndxf>
        <font>
          <sz val="8"/>
          <color indexed="8"/>
          <name val="Arial"/>
          <family val="2"/>
          <scheme val="none"/>
        </font>
        <alignment horizontal="justify" vertical="center"/>
      </ndxf>
    </rcc>
    <rcc rId="0" sId="4" s="1" dxf="1">
      <nc r="Q2" t="inlineStr">
        <is>
          <t>HACIENDA</t>
        </is>
      </nc>
      <ndxf>
        <font>
          <sz val="8"/>
          <color auto="1"/>
          <name val="Arial"/>
          <family val="2"/>
          <scheme val="none"/>
        </font>
        <alignment horizontal="center" vertical="center" wrapText="1"/>
        <border outline="0">
          <left style="thin">
            <color auto="1"/>
          </left>
          <right style="thin">
            <color auto="1"/>
          </right>
          <top style="thin">
            <color auto="1"/>
          </top>
          <bottom style="thin">
            <color auto="1"/>
          </bottom>
        </border>
      </ndxf>
    </rcc>
    <rcc rId="0" sId="4">
      <nc r="R2">
        <f>LEN(P2)</f>
      </nc>
    </rcc>
    <rcc rId="0" sId="4">
      <nc r="S2">
        <f>LEN(F2)</f>
      </nc>
    </rcc>
    <rcc rId="0" sId="4">
      <nc r="T2">
        <f>LEN(G2)</f>
      </nc>
    </rcc>
    <rcc rId="0" sId="4">
      <nc r="U2">
        <f>LEN(H2)</f>
      </nc>
    </rcc>
    <rcc rId="0" sId="4">
      <nc r="V2">
        <f>LEN(I2)</f>
      </nc>
    </rcc>
  </rrc>
  <rfmt sheetId="4" sqref="G1">
    <dxf>
      <fill>
        <patternFill>
          <bgColor theme="7" tint="-0.249977111117893"/>
        </patternFill>
      </fill>
    </dxf>
  </rfmt>
  <rdn rId="0" localSheetId="4" customView="1" name="Z_C317E925_454D_4AA9_AC77_1F7D176F9B5A_.wvu.Cols" hidden="1" oldHidden="1">
    <oldFormula>'CONSOLIDADO LEY 617 JN 30 2022'!$A:$B,'CONSOLIDADO LEY 617 JN 30 2022'!$D:$D,'CONSOLIDADO LEY 617 JN 30 2022'!$G:$G</oldFormula>
  </rdn>
  <rcv guid="{C317E925-454D-4AA9-AC77-1F7D176F9B5A}" action="delete"/>
  <rdn rId="0" localSheetId="3" customView="1" name="Z_C317E925_454D_4AA9_AC77_1F7D176F9B5A_.wvu.PrintArea" hidden="1" oldHidden="1">
    <formula>'CONSOLIDADO SGP JN 30 2022'!$A$2:$Q$68</formula>
    <oldFormula>'CONSOLIDADO SGP JN 30 2022'!$A$2:$Q$68</oldFormula>
  </rdn>
  <rdn rId="0" localSheetId="3" customView="1" name="Z_C317E925_454D_4AA9_AC77_1F7D176F9B5A_.wvu.PrintTitles" hidden="1" oldHidden="1">
    <formula>'CONSOLIDADO SGP JN 30 2022'!$1:$1</formula>
    <oldFormula>'CONSOLIDADO SGP JN 30 2022'!$1:$1</oldFormula>
  </rdn>
  <rdn rId="0" localSheetId="3" customView="1" name="Z_C317E925_454D_4AA9_AC77_1F7D176F9B5A_.wvu.Cols" hidden="1" oldHidden="1">
    <formula>'CONSOLIDADO SGP JN 30 2022'!$B:$D</formula>
    <oldFormula>'CONSOLIDADO SGP JN 30 2022'!$B:$D</oldFormula>
  </rdn>
  <rdn rId="0" localSheetId="3" customView="1" name="Z_C317E925_454D_4AA9_AC77_1F7D176F9B5A_.wvu.FilterData" hidden="1" oldHidden="1">
    <formula>'CONSOLIDADO SGP JN 30 2022'!$A$1:$T$68</formula>
    <oldFormula>'CONSOLIDADO SGP JN 30 2022'!$A$1:$T$68</oldFormula>
  </rdn>
  <rdn rId="0" localSheetId="4" customView="1" name="Z_C317E925_454D_4AA9_AC77_1F7D176F9B5A_.wvu.PrintArea" hidden="1" oldHidden="1">
    <formula>'CONSOLIDADO LEY 617 JN 30 2022'!$C$1:$Q$10</formula>
    <oldFormula>'CONSOLIDADO LEY 617 JN 30 2022'!$C$1:$Q$10</oldFormula>
  </rdn>
  <rdn rId="0" localSheetId="4" customView="1" name="Z_C317E925_454D_4AA9_AC77_1F7D176F9B5A_.wvu.PrintTitles" hidden="1" oldHidden="1">
    <formula>'CONSOLIDADO LEY 617 JN 30 2022'!$1:$1</formula>
    <oldFormula>'CONSOLIDADO LEY 617 JN 30 2022'!$1:$1</oldFormula>
  </rdn>
  <rcv guid="{C317E925-454D-4AA9-AC77-1F7D176F9B5A}"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E2:E15">
    <dxf>
      <fill>
        <patternFill patternType="none">
          <bgColor auto="1"/>
        </patternFill>
      </fill>
    </dxf>
  </rfmt>
  <rcc rId="467" sId="3">
    <nc r="G25" t="inlineStr">
      <is>
        <t>La  Fiduprevisora no ha establecido la fecha para la conciliación de los saldos, situación que afecta el saneamiento de las cuentas del SGP prestación de servicios y la
asignación de los recursos oportunos por parte del Ministerio de Hacienda y Crédito Público para cubrir las deudas de los aportes patronales.</t>
      </is>
    </nc>
  </rcc>
  <rcv guid="{C317E925-454D-4AA9-AC77-1F7D176F9B5A}" action="delete"/>
  <rdn rId="0" localSheetId="3" customView="1" name="Z_C317E925_454D_4AA9_AC77_1F7D176F9B5A_.wvu.PrintArea" hidden="1" oldHidden="1">
    <formula>'CONSOLIDADO SGP JN 30 2022'!$A$2:$Q$37</formula>
    <oldFormula>'CONSOLIDADO SGP JN 30 2022'!$A$2:$Q$37</oldFormula>
  </rdn>
  <rdn rId="0" localSheetId="3" customView="1" name="Z_C317E925_454D_4AA9_AC77_1F7D176F9B5A_.wvu.PrintTitles" hidden="1" oldHidden="1">
    <formula>'CONSOLIDADO SGP JN 30 2022'!$1:$1</formula>
    <oldFormula>'CONSOLIDADO SGP JN 30 2022'!$1:$1</oldFormula>
  </rdn>
  <rdn rId="0" localSheetId="3" customView="1" name="Z_C317E925_454D_4AA9_AC77_1F7D176F9B5A_.wvu.Cols" hidden="1" oldHidden="1">
    <formula>'CONSOLIDADO SGP JN 30 2022'!$B:$D</formula>
    <oldFormula>'CONSOLIDADO SGP JN 30 2022'!$B:$D</oldFormula>
  </rdn>
  <rdn rId="0" localSheetId="3" customView="1" name="Z_C317E925_454D_4AA9_AC77_1F7D176F9B5A_.wvu.FilterData" hidden="1" oldHidden="1">
    <formula>'CONSOLIDADO SGP JN 30 2022'!$A$1:$T$37</formula>
    <oldFormula>'CONSOLIDADO SGP JN 30 2022'!$A$1:$T$37</oldFormula>
  </rdn>
  <rdn rId="0" localSheetId="4" customView="1" name="Z_C317E925_454D_4AA9_AC77_1F7D176F9B5A_.wvu.PrintArea" hidden="1" oldHidden="1">
    <formula>'CONSOLIDADO LEY 617 JN 30 2022'!$C$1:$Q$10</formula>
    <oldFormula>'CONSOLIDADO LEY 617 JN 30 2022'!$C$1:$Q$10</oldFormula>
  </rdn>
  <rdn rId="0" localSheetId="4" customView="1" name="Z_C317E925_454D_4AA9_AC77_1F7D176F9B5A_.wvu.PrintTitles" hidden="1" oldHidden="1">
    <formula>'CONSOLIDADO LEY 617 JN 30 2022'!$1:$1</formula>
    <oldFormula>'CONSOLIDADO LEY 617 JN 30 2022'!$1:$1</oldFormula>
  </rdn>
  <rcv guid="{C317E925-454D-4AA9-AC77-1F7D176F9B5A}"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4" sId="3">
    <nc r="G26" t="inlineStr">
      <is>
        <t>La  Fiduprevisora no ha establecido la fecha para la conciliación de los saldos, situación que afecta el saneamiento de las cuentas del SGP prestación de servicios y la
asignación de los recursos oportunos por parte del Ministerio de Hacienda y Crédito Público para cubrir las deudas de los aportes patronales.</t>
      </is>
    </nc>
  </rcc>
  <rcc rId="475" sId="3">
    <nc r="G27" t="inlineStr">
      <is>
        <t>La  Fiduprevisora no ha establecido la fecha para la conciliación de los saldos, situación que afecta el saneamiento de las cuentas del SGP prestación de servicios y la
asignación de los recursos oportunos por parte del Ministerio de Hacienda y Crédito Público para cubrir las deudas de los aportes patronales.</t>
      </is>
    </nc>
  </rcc>
  <rfmt sheetId="3" s="1" sqref="G28" start="0" length="0">
    <dxf>
      <font>
        <sz val="11"/>
        <color indexed="8"/>
        <name val="Calibri"/>
        <family val="2"/>
        <scheme val="minor"/>
      </font>
      <alignment horizontal="general" vertical="bottom" wrapText="0"/>
      <border outline="0">
        <left/>
        <right/>
        <top/>
        <bottom/>
      </border>
    </dxf>
  </rfmt>
  <rcc rId="476" sId="3" xfDxf="1" dxf="1">
    <nc r="G28" t="inlineStr">
      <is>
        <t>falta de inversión de los recursos por concepto de Calidad Gratuidad, en programas y proyectos para subsanar las necesidades requeridas en los establecimientos educativos de Bucaramanga, hecho que contribuye al desmejoramiento de la calidad educativa del municipio.</t>
      </is>
    </nc>
  </rcc>
  <rfmt sheetId="3" sqref="G28">
    <dxf>
      <alignment horizontal="justify" vertical="center"/>
    </dxf>
  </rfmt>
  <rfmt sheetId="3" sqref="G28" start="0" length="2147483647">
    <dxf>
      <font>
        <name val="Arial"/>
        <scheme val="none"/>
      </font>
    </dxf>
  </rfmt>
  <rfmt sheetId="3" sqref="G28" start="0" length="2147483647">
    <dxf>
      <font>
        <sz val="8"/>
      </font>
    </dxf>
  </rfmt>
  <rcv guid="{C317E925-454D-4AA9-AC77-1F7D176F9B5A}" action="delete"/>
  <rdn rId="0" localSheetId="3" customView="1" name="Z_C317E925_454D_4AA9_AC77_1F7D176F9B5A_.wvu.PrintArea" hidden="1" oldHidden="1">
    <formula>'CONSOLIDADO SGP JN 30 2022'!$A$2:$Q$37</formula>
    <oldFormula>'CONSOLIDADO SGP JN 30 2022'!$A$2:$Q$37</oldFormula>
  </rdn>
  <rdn rId="0" localSheetId="3" customView="1" name="Z_C317E925_454D_4AA9_AC77_1F7D176F9B5A_.wvu.PrintTitles" hidden="1" oldHidden="1">
    <formula>'CONSOLIDADO SGP JN 30 2022'!$1:$1</formula>
    <oldFormula>'CONSOLIDADO SGP JN 30 2022'!$1:$1</oldFormula>
  </rdn>
  <rdn rId="0" localSheetId="3" customView="1" name="Z_C317E925_454D_4AA9_AC77_1F7D176F9B5A_.wvu.Cols" hidden="1" oldHidden="1">
    <formula>'CONSOLIDADO SGP JN 30 2022'!$B:$D</formula>
    <oldFormula>'CONSOLIDADO SGP JN 30 2022'!$B:$D</oldFormula>
  </rdn>
  <rdn rId="0" localSheetId="3" customView="1" name="Z_C317E925_454D_4AA9_AC77_1F7D176F9B5A_.wvu.FilterData" hidden="1" oldHidden="1">
    <formula>'CONSOLIDADO SGP JN 30 2022'!$A$1:$T$37</formula>
    <oldFormula>'CONSOLIDADO SGP JN 30 2022'!$A$1:$T$37</oldFormula>
  </rdn>
  <rdn rId="0" localSheetId="4" customView="1" name="Z_C317E925_454D_4AA9_AC77_1F7D176F9B5A_.wvu.PrintArea" hidden="1" oldHidden="1">
    <formula>'CONSOLIDADO LEY 617 JN 30 2022'!$C$1:$Q$10</formula>
    <oldFormula>'CONSOLIDADO LEY 617 JN 30 2022'!$C$1:$Q$10</oldFormula>
  </rdn>
  <rdn rId="0" localSheetId="4" customView="1" name="Z_C317E925_454D_4AA9_AC77_1F7D176F9B5A_.wvu.PrintTitles" hidden="1" oldHidden="1">
    <formula>'CONSOLIDADO LEY 617 JN 30 2022'!$1:$1</formula>
    <oldFormula>'CONSOLIDADO LEY 617 JN 30 2022'!$1:$1</oldFormula>
  </rdn>
  <rcv guid="{C317E925-454D-4AA9-AC77-1F7D176F9B5A}"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3" sId="3">
    <oc r="G28" t="inlineStr">
      <is>
        <t>falta de inversión de los recursos por concepto de Calidad Gratuidad, en programas y proyectos para subsanar las necesidades requeridas en los establecimientos educativos de Bucaramanga, hecho que contribuye al desmejoramiento de la calidad educativa del municipio.</t>
      </is>
    </oc>
    <nc r="G28" t="inlineStr">
      <is>
        <t>Falta de inversión de los recursos por concepto de Calidad Gratuidad, en programas y proyectos para subsanar las necesidades requeridas en los establecimientos educativos de Bucaramanga, hecho que contribuye al desmejoramiento de la calidad educativa del municipio.</t>
      </is>
    </nc>
  </rcc>
  <rcc rId="484" sId="3" odxf="1" s="1" dxf="1">
    <nc r="G29" t="inlineStr">
      <is>
        <t>Falta de inversión de los recursos por concepto de Calidad Gratuidad, en programas y proyectos para subsanar las necesidades requeridas en los establecimientos educativos de Bucaramanga, hecho que contribuye al desmejoramiento de la calidad educativa del municipio.</t>
      </is>
    </nc>
    <odxf>
      <font>
        <b val="0"/>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8"/>
        <color indexed="8"/>
        <name val="Arial"/>
        <family val="2"/>
        <scheme val="none"/>
      </font>
      <alignment wrapText="0"/>
      <border outline="0">
        <left/>
        <right/>
        <top/>
        <bottom/>
      </border>
    </ndxf>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G28" start="0" length="0">
    <dxf>
      <border>
        <left style="thin">
          <color indexed="64"/>
        </left>
        <right style="thin">
          <color indexed="64"/>
        </right>
        <top style="thin">
          <color indexed="64"/>
        </top>
        <bottom style="thin">
          <color indexed="64"/>
        </bottom>
      </border>
    </dxf>
  </rfmt>
  <rcv guid="{C317E925-454D-4AA9-AC77-1F7D176F9B5A}" action="delete"/>
  <rdn rId="0" localSheetId="3" customView="1" name="Z_C317E925_454D_4AA9_AC77_1F7D176F9B5A_.wvu.PrintArea" hidden="1" oldHidden="1">
    <formula>'CONSOLIDADO SGP JN 30 2022'!$A$2:$Q$37</formula>
    <oldFormula>'CONSOLIDADO SGP JN 30 2022'!$A$2:$Q$37</oldFormula>
  </rdn>
  <rdn rId="0" localSheetId="3" customView="1" name="Z_C317E925_454D_4AA9_AC77_1F7D176F9B5A_.wvu.PrintTitles" hidden="1" oldHidden="1">
    <formula>'CONSOLIDADO SGP JN 30 2022'!$1:$1</formula>
    <oldFormula>'CONSOLIDADO SGP JN 30 2022'!$1:$1</oldFormula>
  </rdn>
  <rdn rId="0" localSheetId="3" customView="1" name="Z_C317E925_454D_4AA9_AC77_1F7D176F9B5A_.wvu.Cols" hidden="1" oldHidden="1">
    <formula>'CONSOLIDADO SGP JN 30 2022'!$B:$D</formula>
    <oldFormula>'CONSOLIDADO SGP JN 30 2022'!$B:$D</oldFormula>
  </rdn>
  <rdn rId="0" localSheetId="3" customView="1" name="Z_C317E925_454D_4AA9_AC77_1F7D176F9B5A_.wvu.FilterData" hidden="1" oldHidden="1">
    <formula>'CONSOLIDADO SGP JN 30 2022'!$A$1:$T$37</formula>
    <oldFormula>'CONSOLIDADO SGP JN 30 2022'!$A$1:$T$37</oldFormula>
  </rdn>
  <rdn rId="0" localSheetId="4" customView="1" name="Z_C317E925_454D_4AA9_AC77_1F7D176F9B5A_.wvu.PrintArea" hidden="1" oldHidden="1">
    <formula>'CONSOLIDADO LEY 617 JN 30 2022'!$C$1:$Q$10</formula>
    <oldFormula>'CONSOLIDADO LEY 617 JN 30 2022'!$C$1:$Q$10</oldFormula>
  </rdn>
  <rdn rId="0" localSheetId="4" customView="1" name="Z_C317E925_454D_4AA9_AC77_1F7D176F9B5A_.wvu.PrintTitles" hidden="1" oldHidden="1">
    <formula>'CONSOLIDADO LEY 617 JN 30 2022'!$1:$1</formula>
    <oldFormula>'CONSOLIDADO LEY 617 JN 30 2022'!$1:$1</oldFormula>
  </rdn>
  <rcv guid="{C317E925-454D-4AA9-AC77-1F7D176F9B5A}"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1" sId="3" odxf="1" s="1" dxf="1">
    <nc r="G30" t="inlineStr">
      <is>
        <t>Falta de inversión de los recursos por concepto de Calidad Gratuidad, en programas y proyectos para subsanar las necesidades requeridas en los establecimientos educativos de Bucaramanga, hecho que contribuye al desmejoramiento de la calidad educativa del municipio.</t>
      </is>
    </nc>
    <odxf>
      <font>
        <b val="0"/>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8"/>
        <color indexed="8"/>
        <name val="Arial"/>
        <family val="2"/>
        <scheme val="none"/>
      </font>
      <alignment wrapText="0"/>
      <border outline="0">
        <left/>
        <right/>
        <top/>
        <bottom/>
      </border>
    </ndxf>
  </rcc>
  <rcv guid="{C317E925-454D-4AA9-AC77-1F7D176F9B5A}" action="delete"/>
  <rdn rId="0" localSheetId="3" customView="1" name="Z_C317E925_454D_4AA9_AC77_1F7D176F9B5A_.wvu.PrintArea" hidden="1" oldHidden="1">
    <formula>'CONSOLIDADO SGP JN 30 2022'!$A$2:$Q$37</formula>
    <oldFormula>'CONSOLIDADO SGP JN 30 2022'!$A$2:$Q$37</oldFormula>
  </rdn>
  <rdn rId="0" localSheetId="3" customView="1" name="Z_C317E925_454D_4AA9_AC77_1F7D176F9B5A_.wvu.PrintTitles" hidden="1" oldHidden="1">
    <formula>'CONSOLIDADO SGP JN 30 2022'!$1:$1</formula>
    <oldFormula>'CONSOLIDADO SGP JN 30 2022'!$1:$1</oldFormula>
  </rdn>
  <rdn rId="0" localSheetId="3" customView="1" name="Z_C317E925_454D_4AA9_AC77_1F7D176F9B5A_.wvu.Cols" hidden="1" oldHidden="1">
    <formula>'CONSOLIDADO SGP JN 30 2022'!$B:$D</formula>
    <oldFormula>'CONSOLIDADO SGP JN 30 2022'!$B:$D</oldFormula>
  </rdn>
  <rdn rId="0" localSheetId="3" customView="1" name="Z_C317E925_454D_4AA9_AC77_1F7D176F9B5A_.wvu.FilterData" hidden="1" oldHidden="1">
    <formula>'CONSOLIDADO SGP JN 30 2022'!$A$1:$T$37</formula>
    <oldFormula>'CONSOLIDADO SGP JN 30 2022'!$A$1:$T$37</oldFormula>
  </rdn>
  <rdn rId="0" localSheetId="4" customView="1" name="Z_C317E925_454D_4AA9_AC77_1F7D176F9B5A_.wvu.PrintArea" hidden="1" oldHidden="1">
    <formula>'CONSOLIDADO LEY 617 JN 30 2022'!$C$1:$Q$10</formula>
    <oldFormula>'CONSOLIDADO LEY 617 JN 30 2022'!$C$1:$Q$10</oldFormula>
  </rdn>
  <rdn rId="0" localSheetId="4" customView="1" name="Z_C317E925_454D_4AA9_AC77_1F7D176F9B5A_.wvu.PrintTitles" hidden="1" oldHidden="1">
    <formula>'CONSOLIDADO LEY 617 JN 30 2022'!$1:$1</formula>
    <oldFormula>'CONSOLIDADO LEY 617 JN 30 2022'!$1:$1</oldFormula>
  </rdn>
  <rcv guid="{C317E925-454D-4AA9-AC77-1F7D176F9B5A}"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1" sqref="G31" start="0" length="0">
    <dxf>
      <font>
        <sz val="11"/>
        <color indexed="8"/>
        <name val="Calibri"/>
        <family val="2"/>
        <scheme val="minor"/>
      </font>
      <alignment horizontal="general" vertical="bottom" wrapText="0"/>
      <border outline="0">
        <left/>
        <right/>
        <top/>
        <bottom/>
      </border>
    </dxf>
  </rfmt>
  <rfmt sheetId="3" xfDxf="1" sqref="G31" start="0" length="0"/>
  <rfmt sheetId="3" sqref="G31">
    <dxf>
      <alignment horizontal="justify" vertical="center"/>
    </dxf>
  </rfmt>
  <rfmt sheetId="3" sqref="G31" start="0" length="2147483647">
    <dxf>
      <font>
        <sz val="8"/>
      </font>
    </dxf>
  </rfmt>
  <rfmt sheetId="3" sqref="G31" start="0" length="2147483647">
    <dxf>
      <font>
        <name val="Arial"/>
        <scheme val="none"/>
      </font>
    </dxf>
  </rfmt>
  <rfmt sheetId="3" sqref="G29" start="0" length="0">
    <dxf>
      <border>
        <left style="thin">
          <color indexed="64"/>
        </left>
        <right style="thin">
          <color indexed="64"/>
        </right>
        <top style="thin">
          <color indexed="64"/>
        </top>
        <bottom style="thin">
          <color indexed="64"/>
        </bottom>
      </border>
    </dxf>
  </rfmt>
  <rfmt sheetId="3" sqref="G30" start="0" length="0">
    <dxf>
      <border>
        <left style="thin">
          <color indexed="64"/>
        </left>
        <right style="thin">
          <color indexed="64"/>
        </right>
        <top style="thin">
          <color indexed="64"/>
        </top>
        <bottom style="thin">
          <color indexed="64"/>
        </bottom>
      </border>
    </dxf>
  </rfmt>
  <rcc rId="498" sId="3">
    <nc r="G31" t="inlineStr">
      <is>
        <t>Falta de planeación en la ejecución de los recursos del SGP - Educación Calidad Gratuidad, por cuanto estos recursos tienen destinación específica y están orientados al cumplimiento de los fines esenciales del estado y no para mantenerlos en las cuentas de ahorro. Ineficiencia en el manejo de los recursos manejados por los rectores de colegios, al ejecutarlos al final de la vigencia.</t>
      </is>
    </nc>
  </rcc>
  <rcc rId="499" sId="3" odxf="1" s="1" dxf="1">
    <nc r="G32" t="inlineStr">
      <is>
        <t>Falta de planeación en la ejecución de los recursos del SGP - Educación Calidad Gratuidad, por cuanto estos recursos tienen destinación específica y están orientados al cumplimiento de los fines esenciales del estado y no para mantenerlos en las cuentas de ahorro. Ineficiencia en el manejo de los recursos manejados por los rectores de colegios, al ejecutarlos al final de la vigencia.</t>
      </is>
    </nc>
    <odxf>
      <font>
        <b val="0"/>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8"/>
        <color indexed="8"/>
        <name val="Arial"/>
        <family val="2"/>
        <scheme val="none"/>
      </font>
      <alignment wrapText="0"/>
    </ndxf>
  </rcc>
  <rcv guid="{C317E925-454D-4AA9-AC77-1F7D176F9B5A}" action="delete"/>
  <rdn rId="0" localSheetId="3" customView="1" name="Z_C317E925_454D_4AA9_AC77_1F7D176F9B5A_.wvu.PrintArea" hidden="1" oldHidden="1">
    <formula>'CONSOLIDADO SGP JN 30 2022'!$A$2:$Q$37</formula>
    <oldFormula>'CONSOLIDADO SGP JN 30 2022'!$A$2:$Q$37</oldFormula>
  </rdn>
  <rdn rId="0" localSheetId="3" customView="1" name="Z_C317E925_454D_4AA9_AC77_1F7D176F9B5A_.wvu.PrintTitles" hidden="1" oldHidden="1">
    <formula>'CONSOLIDADO SGP JN 30 2022'!$1:$1</formula>
    <oldFormula>'CONSOLIDADO SGP JN 30 2022'!$1:$1</oldFormula>
  </rdn>
  <rdn rId="0" localSheetId="3" customView="1" name="Z_C317E925_454D_4AA9_AC77_1F7D176F9B5A_.wvu.Cols" hidden="1" oldHidden="1">
    <formula>'CONSOLIDADO SGP JN 30 2022'!$B:$D</formula>
    <oldFormula>'CONSOLIDADO SGP JN 30 2022'!$B:$D</oldFormula>
  </rdn>
  <rdn rId="0" localSheetId="3" customView="1" name="Z_C317E925_454D_4AA9_AC77_1F7D176F9B5A_.wvu.FilterData" hidden="1" oldHidden="1">
    <formula>'CONSOLIDADO SGP JN 30 2022'!$A$1:$T$37</formula>
    <oldFormula>'CONSOLIDADO SGP JN 30 2022'!$A$1:$T$37</oldFormula>
  </rdn>
  <rdn rId="0" localSheetId="4" customView="1" name="Z_C317E925_454D_4AA9_AC77_1F7D176F9B5A_.wvu.PrintArea" hidden="1" oldHidden="1">
    <formula>'CONSOLIDADO LEY 617 JN 30 2022'!$C$1:$Q$10</formula>
    <oldFormula>'CONSOLIDADO LEY 617 JN 30 2022'!$C$1:$Q$10</oldFormula>
  </rdn>
  <rdn rId="0" localSheetId="4" customView="1" name="Z_C317E925_454D_4AA9_AC77_1F7D176F9B5A_.wvu.PrintTitles" hidden="1" oldHidden="1">
    <formula>'CONSOLIDADO LEY 617 JN 30 2022'!$1:$1</formula>
    <oldFormula>'CONSOLIDADO LEY 617 JN 30 2022'!$1:$1</oldFormula>
  </rdn>
  <rcv guid="{C317E925-454D-4AA9-AC77-1F7D176F9B5A}"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6" sId="3">
    <nc r="G33" t="inlineStr">
      <is>
        <t>Deficiencias de seguimiento y control por parte de la Interventoría durante la ejecución del contrato a los Formatos de registro y control diario de asistencia, presentados por el operador mensualmente, lo que conlleva a que se presenten diferencias entre los complementos alimentarios entregados y los pagados.</t>
      </is>
    </nc>
  </rcc>
  <rcc rId="507" sId="3">
    <nc r="G34" t="inlineStr">
      <is>
        <t>Deficiencias de seguimiento y control por parte de la Interventoría durante la ejecución del contrato a los Formatos de registro y control diario de asistencia, presentados por el operador mensualmente, lo que conlleva a que se presenten diferencias entre los complementos alimentarios entregados y los pagados.</t>
      </is>
    </nc>
  </rcc>
  <rcc rId="508" sId="3">
    <oc r="F36" t="inlineStr">
      <is>
        <r>
          <rPr>
            <b/>
            <sz val="8"/>
            <rFont val="Arial"/>
            <family val="2"/>
          </rPr>
          <t xml:space="preserve">Focalización Titulares de Derecho en situación de discapacidad (A). </t>
        </r>
        <r>
          <rPr>
            <sz val="8"/>
            <rFont val="Arial"/>
            <family val="2"/>
          </rPr>
          <t>Según el reporte SIMAT corte nov/2020, del totalestudiantes matriculados: 76.472, la población en situación de discapacidad 1.699 estudiantes (2,22%), de los cuales sólo el 58,27% de ellos (990 estudiantes) cuentan con la estrategia de alimentación escolar, quedando el 41,73% sin este beneficio, es decir 709 estudiantes.</t>
        </r>
      </is>
    </oc>
    <nc r="F36" t="inlineStr">
      <is>
        <r>
          <rPr>
            <b/>
            <sz val="8"/>
            <rFont val="Arial"/>
            <family val="2"/>
          </rPr>
          <t xml:space="preserve">Focalización Titulares de Derecho en situación de discapacidad (A). </t>
        </r>
        <r>
          <rPr>
            <sz val="8"/>
            <rFont val="Arial"/>
            <family val="2"/>
          </rPr>
          <t>Según el reporte SIMAT corte nov/2020, del total de estudiantes matriculados: 76.472, la población en situación de discapacidad 1.699 estudiantes (2,22%), de los cuales sólo el 58,27% de ellos (990 estudiantes) cuentan con la estrategia de alimentación escolar, quedando el 41,73% sin este beneficio, es decir 709 estudiantes.</t>
        </r>
      </is>
    </nc>
  </rcc>
  <rcc rId="509" sId="3">
    <nc r="G35" t="inlineStr">
      <is>
        <t>Debilidades de seguimiento y control a la ejecución del contrato,  estos alumnos no fueron inicialmente focalizados, se han presentado en algunas sedes educativas, la entrega de suplencias y reubicaciones de complementos alimentarios en todos los grados, sin tener en cuenta que existe aún población estudiantil indicada en los criterios de focalización, sin cubrir con este
beneficio.</t>
      </is>
    </nc>
  </rcc>
  <rcc rId="510" sId="3">
    <oc r="F35" t="inlineStr">
      <is>
        <r>
          <rPr>
            <b/>
            <sz val="8"/>
            <rFont val="Arial"/>
            <family val="2"/>
          </rPr>
          <t xml:space="preserve">Focalización Titulares de Derecho en situación de discapacidad (A). </t>
        </r>
        <r>
          <rPr>
            <sz val="8"/>
            <rFont val="Arial"/>
            <family val="2"/>
          </rPr>
          <t>Según el reporte SIMAT corte nov/2020, del totalestudiantes matriculados: 76.472, la población en situación de discapacidad 1.699 estudiantes (2,22%), de los cuales sólo el 58,27% de ellos (990 estudiantes) cuentan con la estrategia de alimentación escolar, quedando el 41,73% sin este beneficio, es decir 709 estudiantes.</t>
        </r>
      </is>
    </oc>
    <nc r="F35" t="inlineStr">
      <is>
        <r>
          <rPr>
            <b/>
            <sz val="8"/>
            <rFont val="Arial"/>
            <family val="2"/>
          </rPr>
          <t xml:space="preserve">Focalización Titulares de Derecho en situación de discapacidad (A). </t>
        </r>
        <r>
          <rPr>
            <sz val="8"/>
            <rFont val="Arial"/>
            <family val="2"/>
          </rPr>
          <t>Según el reporte SIMAT corte nov/2020, del total de estudiantes matriculados: 76.472, la población en situación de discapacidad 1.699 estudiantes (2,22%), de los cuales el 58,27% de ellos (990 estudiantes) cuentan con la estrategia de alimentación escolar, quedando el 41,73% sin este beneficio, es decir 709 estudiantes.</t>
        </r>
      </is>
    </nc>
  </rcc>
  <rcc rId="511" sId="3">
    <nc r="G36" t="inlineStr">
      <is>
        <t>Debilidades de seguimiento y control a la ejecución del contrato,  estos alumnos no fueron inicialmente focalizados, se han presentado en algunas sedes educativas, la entrega de suplencias y reubicaciones de complementos alimentarios en todos los grados, sin tener en cuenta que existe aún población estudiantil indicada en los criterios de focalización, sin cubrir con este
beneficio.</t>
      </is>
    </nc>
  </rcc>
  <rcc rId="512" sId="3">
    <nc r="G37" t="inlineStr">
      <is>
        <t>No coinciden los documentos publicados en pagina SECOP I, con lo visto en la carpeta contractual trasladada en el proceso auditor,</t>
      </is>
    </nc>
  </rcc>
  <rcv guid="{C317E925-454D-4AA9-AC77-1F7D176F9B5A}" action="delete"/>
  <rdn rId="0" localSheetId="3" customView="1" name="Z_C317E925_454D_4AA9_AC77_1F7D176F9B5A_.wvu.PrintArea" hidden="1" oldHidden="1">
    <formula>'CONSOLIDADO SGP JN 30 2022'!$A$2:$Q$37</formula>
    <oldFormula>'CONSOLIDADO SGP JN 30 2022'!$A$2:$Q$37</oldFormula>
  </rdn>
  <rdn rId="0" localSheetId="3" customView="1" name="Z_C317E925_454D_4AA9_AC77_1F7D176F9B5A_.wvu.PrintTitles" hidden="1" oldHidden="1">
    <formula>'CONSOLIDADO SGP JN 30 2022'!$1:$1</formula>
    <oldFormula>'CONSOLIDADO SGP JN 30 2022'!$1:$1</oldFormula>
  </rdn>
  <rdn rId="0" localSheetId="3" customView="1" name="Z_C317E925_454D_4AA9_AC77_1F7D176F9B5A_.wvu.Cols" hidden="1" oldHidden="1">
    <formula>'CONSOLIDADO SGP JN 30 2022'!$B:$D</formula>
    <oldFormula>'CONSOLIDADO SGP JN 30 2022'!$B:$D</oldFormula>
  </rdn>
  <rdn rId="0" localSheetId="3" customView="1" name="Z_C317E925_454D_4AA9_AC77_1F7D176F9B5A_.wvu.FilterData" hidden="1" oldHidden="1">
    <formula>'CONSOLIDADO SGP JN 30 2022'!$A$1:$T$37</formula>
    <oldFormula>'CONSOLIDADO SGP JN 30 2022'!$A$1:$T$37</oldFormula>
  </rdn>
  <rdn rId="0" localSheetId="4" customView="1" name="Z_C317E925_454D_4AA9_AC77_1F7D176F9B5A_.wvu.PrintArea" hidden="1" oldHidden="1">
    <formula>'CONSOLIDADO LEY 617 JN 30 2022'!$C$1:$Q$10</formula>
    <oldFormula>'CONSOLIDADO LEY 617 JN 30 2022'!$C$1:$Q$10</oldFormula>
  </rdn>
  <rdn rId="0" localSheetId="4" customView="1" name="Z_C317E925_454D_4AA9_AC77_1F7D176F9B5A_.wvu.PrintTitles" hidden="1" oldHidden="1">
    <formula>'CONSOLIDADO LEY 617 JN 30 2022'!$1:$1</formula>
    <oldFormula>'CONSOLIDADO LEY 617 JN 30 2022'!$1:$1</oldFormula>
  </rdn>
  <rcv guid="{C317E925-454D-4AA9-AC77-1F7D176F9B5A}"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A2:C4">
    <dxf>
      <fill>
        <patternFill patternType="none">
          <bgColor auto="1"/>
        </patternFill>
      </fill>
    </dxf>
  </rfmt>
  <rfmt sheetId="4" sqref="A2:Q10" start="0" length="2147483647">
    <dxf>
      <font>
        <sz val="8"/>
      </font>
    </dxf>
  </rfmt>
  <rfmt sheetId="4" sqref="G1" start="0" length="0">
    <dxf>
      <fill>
        <patternFill patternType="solid">
          <bgColor theme="7" tint="-0.249977111117893"/>
        </patternFill>
      </fill>
    </dxf>
  </rfmt>
  <rcv guid="{C317E925-454D-4AA9-AC77-1F7D176F9B5A}" action="delete"/>
  <rdn rId="0" localSheetId="3" customView="1" name="Z_C317E925_454D_4AA9_AC77_1F7D176F9B5A_.wvu.PrintArea" hidden="1" oldHidden="1">
    <formula>'CONSOLIDADO SGP'!$A$2:$Q$37</formula>
    <oldFormula>'CONSOLIDADO SGP'!$A$2:$Q$37</oldFormula>
  </rdn>
  <rdn rId="0" localSheetId="3" customView="1" name="Z_C317E925_454D_4AA9_AC77_1F7D176F9B5A_.wvu.PrintTitles" hidden="1" oldHidden="1">
    <formula>'CONSOLIDADO SGP'!$1:$1</formula>
    <oldFormula>'CONSOLIDADO SGP'!$1:$1</oldFormula>
  </rdn>
  <rdn rId="0" localSheetId="3" customView="1" name="Z_C317E925_454D_4AA9_AC77_1F7D176F9B5A_.wvu.Cols" hidden="1" oldHidden="1">
    <formula>'CONSOLIDADO SGP'!$B:$D</formula>
    <oldFormula>'CONSOLIDADO SGP'!$B:$D</oldFormula>
  </rdn>
  <rdn rId="0" localSheetId="3" customView="1" name="Z_C317E925_454D_4AA9_AC77_1F7D176F9B5A_.wvu.FilterData" hidden="1" oldHidden="1">
    <formula>'CONSOLIDADO SGP'!$A$1:$T$37</formula>
    <oldFormula>'CONSOLIDADO SGP'!$A$1:$T$37</oldFormula>
  </rdn>
  <rdn rId="0" localSheetId="4" customView="1" name="Z_C317E925_454D_4AA9_AC77_1F7D176F9B5A_.wvu.PrintArea" hidden="1" oldHidden="1">
    <formula>'CONSOLIDADO OTROS'!$C$1:$Q$10</formula>
    <oldFormula>'CONSOLIDADO OTROS'!$C$1:$Q$10</oldFormula>
  </rdn>
  <rdn rId="0" localSheetId="4" customView="1" name="Z_C317E925_454D_4AA9_AC77_1F7D176F9B5A_.wvu.PrintTitles" hidden="1" oldHidden="1">
    <formula>'CONSOLIDADO OTROS'!$1:$1</formula>
    <oldFormula>'CONSOLIDADO OTROS'!$1:$1</oldFormula>
  </rdn>
  <rcv guid="{C317E925-454D-4AA9-AC77-1F7D176F9B5A}" action="add"/>
  <rsnm rId="525" sheetId="3" oldName="[SEGUIMIENTO ACTUALIZADO DIC 27 PUBLICADO SIRECI.xlsx]CONSOLIDADO SGP JN 30 2022" newName="[SEGUIMIENTO ACTUALIZADO DIC 27 PUBLICADO SIRECI.xlsx]CONSOLIDADO SGP"/>
  <rsnm rId="526" sheetId="4" oldName="[SEGUIMIENTO ACTUALIZADO DIC 27 PUBLICADO SIRECI.xlsx]CONSOLIDADO LEY 617 JN 30 2022" newName="[SEGUIMIENTO ACTUALIZADO DIC 27 PUBLICADO SIRECI.xlsx]CONSOLIDADO OTROS"/>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7" sId="4">
    <oc r="V2">
      <f>LEN(G2)</f>
    </oc>
    <nc r="V2">
      <f>LEN(G2)</f>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8" sId="3">
    <oc r="F28" t="inlineStr">
      <is>
        <r>
          <rPr>
            <b/>
            <sz val="8"/>
            <rFont val="Arial"/>
            <family val="2"/>
          </rPr>
          <t xml:space="preserve">Recursos SGP Calidad Gratuidad (A). </t>
        </r>
        <r>
          <rPr>
            <sz val="8"/>
            <rFont val="Arial"/>
            <family val="2"/>
          </rPr>
          <t xml:space="preserve">Analizada la información allegada sobre la ejecución de los recursos asignados por el concepto de Calidad Gratuidad a 31 de dic 2020, se evidenció que los rectores de las IEO del mpio de Bga, durante la vigencia 2020, solo ejecutaron el 66,19% ($4.078.429.085), del valor girado por el MEN, quedando pendiente por ejecutar $2.083.508.218.
</t>
        </r>
      </is>
    </oc>
    <nc r="F28" t="inlineStr">
      <is>
        <r>
          <rPr>
            <b/>
            <sz val="8"/>
            <rFont val="Arial"/>
            <family val="2"/>
          </rPr>
          <t xml:space="preserve">Recursos SGP Calidad Gratuidad (A). </t>
        </r>
        <r>
          <rPr>
            <sz val="8"/>
            <rFont val="Arial"/>
            <family val="2"/>
          </rPr>
          <t xml:space="preserve">Analizada la información allegada sobre la ejecución de los recursos asignados por el concepto de Calidad Gratuidad a 31 de dic 2020, se evidenció que los rectores de las IEO del mpio de Bga, durante la vigencia 2020, solo ejecutaron el 66,19% ($4.078.429.085), del valor girado por el MEN, quedando pendiente por ejecutar $2.083.508.218. </t>
        </r>
      </is>
    </nc>
  </rcc>
  <rcc rId="529" sId="3">
    <oc r="F33" t="inlineStr">
      <is>
        <r>
          <rPr>
            <b/>
            <sz val="8"/>
            <rFont val="Arial"/>
            <family val="2"/>
          </rPr>
          <t xml:space="preserve">Complementos Alimentarios Recibidos vs Pagados, PAE vigencia 2020 (A- F - D). </t>
        </r>
        <r>
          <rPr>
            <sz val="8"/>
            <rFont val="Arial"/>
            <family val="2"/>
          </rPr>
          <t xml:space="preserve">Analizado el Contrato 10 de enero 25/2019, UT SERVIPAE, se observó en los pagos parciales y sus soportes, que algunos meses y sedes educativas el # beneficiarios atendidos s/n planillas de recibo diario, suplencias y reubicaciones, no coincide con el # de raciones cobradas y pagadas por el Mpio de Bga.
</t>
        </r>
      </is>
    </oc>
    <nc r="F33" t="inlineStr">
      <is>
        <r>
          <rPr>
            <b/>
            <sz val="8"/>
            <rFont val="Arial"/>
            <family val="2"/>
          </rPr>
          <t xml:space="preserve">Complementos Alimentarios Recibidos vs Pagados, PAE vigencia 2020 (A- F - D). </t>
        </r>
        <r>
          <rPr>
            <sz val="8"/>
            <rFont val="Arial"/>
            <family val="2"/>
          </rPr>
          <t>Analizado el Contrato 10 de enero 25/2019, UT SERVIPAE, se observó en los pagos parciales y sus soportes, que algunos meses y sedes educativas el # beneficiarios atendidos s/n planillas de recibo diario, suplencias y reubicaciones, no coincide con el # de raciones cobradas y pagadas por el Mpio de Bga.</t>
        </r>
      </is>
    </nc>
  </rcc>
  <rcv guid="{C317E925-454D-4AA9-AC77-1F7D176F9B5A}" action="delete"/>
  <rdn rId="0" localSheetId="3" customView="1" name="Z_C317E925_454D_4AA9_AC77_1F7D176F9B5A_.wvu.PrintArea" hidden="1" oldHidden="1">
    <formula>'CONSOLIDADO SGP'!$A$2:$Q$37</formula>
    <oldFormula>'CONSOLIDADO SGP'!$A$2:$Q$37</oldFormula>
  </rdn>
  <rdn rId="0" localSheetId="3" customView="1" name="Z_C317E925_454D_4AA9_AC77_1F7D176F9B5A_.wvu.PrintTitles" hidden="1" oldHidden="1">
    <formula>'CONSOLIDADO SGP'!$1:$1</formula>
    <oldFormula>'CONSOLIDADO SGP'!$1:$1</oldFormula>
  </rdn>
  <rdn rId="0" localSheetId="3" customView="1" name="Z_C317E925_454D_4AA9_AC77_1F7D176F9B5A_.wvu.Cols" hidden="1" oldHidden="1">
    <formula>'CONSOLIDADO SGP'!$B:$D</formula>
    <oldFormula>'CONSOLIDADO SGP'!$B:$D</oldFormula>
  </rdn>
  <rdn rId="0" localSheetId="3" customView="1" name="Z_C317E925_454D_4AA9_AC77_1F7D176F9B5A_.wvu.FilterData" hidden="1" oldHidden="1">
    <formula>'CONSOLIDADO SGP'!$A$1:$T$37</formula>
    <oldFormula>'CONSOLIDADO SGP'!$A$1:$T$37</oldFormula>
  </rdn>
  <rdn rId="0" localSheetId="4" customView="1" name="Z_C317E925_454D_4AA9_AC77_1F7D176F9B5A_.wvu.PrintArea" hidden="1" oldHidden="1">
    <formula>'CONSOLIDADO OTROS'!$C$1:$Q$10</formula>
    <oldFormula>'CONSOLIDADO OTROS'!$C$1:$Q$10</oldFormula>
  </rdn>
  <rdn rId="0" localSheetId="4" customView="1" name="Z_C317E925_454D_4AA9_AC77_1F7D176F9B5A_.wvu.PrintTitles" hidden="1" oldHidden="1">
    <formula>'CONSOLIDADO OTROS'!$1:$1</formula>
    <oldFormula>'CONSOLIDADO OTROS'!$1:$1</oldFormula>
  </rdn>
  <rcv guid="{C317E925-454D-4AA9-AC77-1F7D176F9B5A}"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87" sId="4" ref="R1:R1048576" action="insertCol">
    <undo index="65535" exp="area" ref3D="1" dr="$A$1:$XFD$1" dn="Z_C317E925_454D_4AA9_AC77_1F7D176F9B5A_.wvu.PrintTitles" sId="4"/>
    <undo index="65535" exp="area" ref3D="1" dr="$A$1:$XFD$1" dn="Títulos_a_imprimir" sId="4"/>
  </rrc>
  <rrc rId="388" sId="4" ref="R1:R1048576" action="insertCol">
    <undo index="65535" exp="area" ref3D="1" dr="$A$1:$XFD$1" dn="Z_C317E925_454D_4AA9_AC77_1F7D176F9B5A_.wvu.PrintTitles" sId="4"/>
    <undo index="65535" exp="area" ref3D="1" dr="$A$1:$XFD$1" dn="Títulos_a_imprimir" sId="4"/>
  </rrc>
  <rcc rId="389" sId="4">
    <oc r="T2">
      <f>LEN(P2)</f>
    </oc>
    <nc r="T2">
      <f>LEN(P2)</f>
    </nc>
  </rcc>
  <rcc rId="390" sId="4">
    <oc r="U2">
      <f>LEN(F2)</f>
    </oc>
    <nc r="U2">
      <f>LEN(F2)</f>
    </nc>
  </rcc>
  <rcc rId="391" sId="4">
    <oc r="W2">
      <f>LEN(H2)</f>
    </oc>
    <nc r="W2">
      <f>LEN(H2)</f>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6" sId="4">
    <nc r="B4" t="inlineStr">
      <is>
        <t>1 SI</t>
      </is>
    </nc>
  </rcc>
  <rcc rId="537" sId="4">
    <oc r="T4">
      <f>LEN(P4)</f>
    </oc>
    <nc r="T4">
      <f>LEN(P4)</f>
    </nc>
  </rcc>
  <rcc rId="538" sId="4">
    <oc r="U4">
      <f>LEN(F4)</f>
    </oc>
    <nc r="U4">
      <f>LEN(F4)</f>
    </nc>
  </rcc>
  <rm rId="539" sheetId="4" source="T1:T1048576" destination="Y1:Y1048576" sourceSheetId="4">
    <rfmt sheetId="4" xfDxf="1" sqref="Y1:Y1048576" start="0" length="0"/>
  </rm>
  <rrc rId="540" sId="4" ref="R1:R1048576" action="deleteCol">
    <undo index="65535" exp="area" ref3D="1" dr="$A$1:$XFD$1" dn="Z_C317E925_454D_4AA9_AC77_1F7D176F9B5A_.wvu.PrintTitles" sId="4"/>
    <undo index="65535" exp="area" ref3D="1" dr="$A$1:$XFD$1" dn="Títulos_a_imprimir" sId="4"/>
    <rfmt sheetId="4" xfDxf="1" sqref="R1:R1048576" start="0" length="0"/>
    <rfmt sheetId="4" s="1" sqref="R1" start="0" length="0">
      <dxf>
        <font>
          <b/>
          <sz val="8"/>
          <color theme="0"/>
          <name val="Arial"/>
          <family val="2"/>
          <scheme val="none"/>
        </font>
        <fill>
          <patternFill patternType="solid">
            <bgColor theme="7" tint="-0.249977111117893"/>
          </patternFill>
        </fill>
        <alignment horizontal="center" vertical="center" wrapText="1"/>
      </dxf>
    </rfmt>
    <rfmt sheetId="4" s="1" sqref="R2" start="0" length="0">
      <dxf>
        <font>
          <sz val="8"/>
          <color auto="1"/>
          <name val="Arial"/>
          <family val="2"/>
          <scheme val="none"/>
        </font>
        <alignment horizontal="center" vertical="center" wrapText="1"/>
      </dxf>
    </rfmt>
    <rfmt sheetId="4" s="1" sqref="R3" start="0" length="0">
      <dxf>
        <font>
          <sz val="8"/>
          <color auto="1"/>
          <name val="Arial"/>
          <family val="2"/>
          <scheme val="none"/>
        </font>
        <alignment horizontal="center" vertical="center" wrapText="1"/>
      </dxf>
    </rfmt>
    <rfmt sheetId="4" s="1" sqref="R4" start="0" length="0">
      <dxf>
        <font>
          <sz val="8"/>
          <color auto="1"/>
          <name val="Arial"/>
          <family val="2"/>
          <scheme val="none"/>
        </font>
        <alignment horizontal="center" vertical="center" wrapText="1"/>
      </dxf>
    </rfmt>
    <rfmt sheetId="4" s="1" sqref="R5" start="0" length="0">
      <dxf>
        <font>
          <sz val="8"/>
          <color auto="1"/>
          <name val="Arial"/>
          <family val="2"/>
          <scheme val="none"/>
        </font>
        <alignment horizontal="center" vertical="center" wrapText="1"/>
      </dxf>
    </rfmt>
    <rfmt sheetId="4" s="1" sqref="R6" start="0" length="0">
      <dxf>
        <font>
          <sz val="8"/>
          <color auto="1"/>
          <name val="Arial"/>
          <family val="2"/>
          <scheme val="none"/>
        </font>
        <alignment horizontal="center" vertical="center" wrapText="1"/>
      </dxf>
    </rfmt>
    <rfmt sheetId="4" s="1" sqref="R7" start="0" length="0">
      <dxf>
        <font>
          <sz val="8"/>
          <color auto="1"/>
          <name val="Arial"/>
          <family val="2"/>
          <scheme val="none"/>
        </font>
        <alignment horizontal="center" vertical="center" wrapText="1"/>
      </dxf>
    </rfmt>
    <rfmt sheetId="4" s="1" sqref="R8" start="0" length="0">
      <dxf>
        <font>
          <sz val="8"/>
          <color auto="1"/>
          <name val="Arial"/>
          <family val="2"/>
          <scheme val="none"/>
        </font>
        <alignment horizontal="center" vertical="center" wrapText="1"/>
      </dxf>
    </rfmt>
    <rfmt sheetId="4" s="1" sqref="R9" start="0" length="0">
      <dxf>
        <font>
          <sz val="8"/>
          <color auto="1"/>
          <name val="Arial"/>
          <family val="2"/>
          <scheme val="none"/>
        </font>
        <alignment horizontal="center" vertical="center" wrapText="1"/>
      </dxf>
    </rfmt>
    <rfmt sheetId="4" s="1" sqref="R10" start="0" length="0">
      <dxf>
        <font>
          <sz val="8"/>
          <color auto="1"/>
          <name val="Arial"/>
          <family val="2"/>
          <scheme val="none"/>
        </font>
        <alignment horizontal="center" vertical="center" wrapText="1"/>
      </dxf>
    </rfmt>
  </rrc>
  <rrc rId="541" sId="4" ref="R1:R1048576" action="deleteCol">
    <undo index="65535" exp="area" ref3D="1" dr="$A$1:$XFD$1" dn="Z_C317E925_454D_4AA9_AC77_1F7D176F9B5A_.wvu.PrintTitles" sId="4"/>
    <undo index="65535" exp="area" ref3D="1" dr="$A$1:$XFD$1" dn="Títulos_a_imprimir" sId="4"/>
    <rfmt sheetId="4" xfDxf="1" sqref="R1:R1048576" start="0" length="0"/>
    <rfmt sheetId="4" s="1" sqref="R1" start="0" length="0">
      <dxf>
        <font>
          <b/>
          <sz val="8"/>
          <color theme="0"/>
          <name val="Arial"/>
          <family val="2"/>
          <scheme val="none"/>
        </font>
        <fill>
          <patternFill patternType="solid">
            <bgColor theme="7" tint="-0.249977111117893"/>
          </patternFill>
        </fill>
        <alignment horizontal="center" vertical="center" wrapText="1"/>
      </dxf>
    </rfmt>
    <rfmt sheetId="4" s="1" sqref="R2" start="0" length="0">
      <dxf>
        <font>
          <sz val="8"/>
          <color auto="1"/>
          <name val="Arial"/>
          <family val="2"/>
          <scheme val="none"/>
        </font>
        <alignment horizontal="center" vertical="center" wrapText="1"/>
      </dxf>
    </rfmt>
    <rfmt sheetId="4" s="1" sqref="R3" start="0" length="0">
      <dxf>
        <font>
          <sz val="8"/>
          <color auto="1"/>
          <name val="Arial"/>
          <family val="2"/>
          <scheme val="none"/>
        </font>
        <alignment horizontal="center" vertical="center" wrapText="1"/>
      </dxf>
    </rfmt>
    <rfmt sheetId="4" s="1" sqref="R4" start="0" length="0">
      <dxf>
        <font>
          <sz val="8"/>
          <color auto="1"/>
          <name val="Arial"/>
          <family val="2"/>
          <scheme val="none"/>
        </font>
        <alignment horizontal="center" vertical="center" wrapText="1"/>
      </dxf>
    </rfmt>
    <rfmt sheetId="4" s="1" sqref="R5" start="0" length="0">
      <dxf>
        <font>
          <sz val="8"/>
          <color auto="1"/>
          <name val="Arial"/>
          <family val="2"/>
          <scheme val="none"/>
        </font>
        <alignment horizontal="center" vertical="center" wrapText="1"/>
      </dxf>
    </rfmt>
    <rfmt sheetId="4" s="1" sqref="R6" start="0" length="0">
      <dxf>
        <font>
          <sz val="8"/>
          <color auto="1"/>
          <name val="Arial"/>
          <family val="2"/>
          <scheme val="none"/>
        </font>
        <alignment horizontal="center" vertical="center" wrapText="1"/>
      </dxf>
    </rfmt>
    <rfmt sheetId="4" s="1" sqref="R7" start="0" length="0">
      <dxf>
        <font>
          <sz val="8"/>
          <color auto="1"/>
          <name val="Arial"/>
          <family val="2"/>
          <scheme val="none"/>
        </font>
        <alignment horizontal="center" vertical="center" wrapText="1"/>
      </dxf>
    </rfmt>
    <rfmt sheetId="4" s="1" sqref="R8" start="0" length="0">
      <dxf>
        <font>
          <sz val="8"/>
          <color auto="1"/>
          <name val="Arial"/>
          <family val="2"/>
          <scheme val="none"/>
        </font>
        <alignment horizontal="center" vertical="center" wrapText="1"/>
      </dxf>
    </rfmt>
    <rfmt sheetId="4" s="1" sqref="R9" start="0" length="0">
      <dxf>
        <font>
          <sz val="8"/>
          <color auto="1"/>
          <name val="Arial"/>
          <family val="2"/>
          <scheme val="none"/>
        </font>
        <alignment horizontal="center" vertical="center" wrapText="1"/>
      </dxf>
    </rfmt>
    <rfmt sheetId="4" s="1" sqref="R10" start="0" length="0">
      <dxf>
        <font>
          <sz val="8"/>
          <color auto="1"/>
          <name val="Arial"/>
          <family val="2"/>
          <scheme val="none"/>
        </font>
        <alignment horizontal="center" vertical="center" wrapText="1"/>
      </dxf>
    </rfmt>
  </rrc>
  <rrc rId="542" sId="4" ref="R1:R1048576" action="deleteCol">
    <undo index="65535" exp="area" ref3D="1" dr="$A$1:$XFD$1" dn="Z_C317E925_454D_4AA9_AC77_1F7D176F9B5A_.wvu.PrintTitles" sId="4"/>
    <undo index="65535" exp="area" ref3D="1" dr="$A$1:$XFD$1" dn="Títulos_a_imprimir" sId="4"/>
    <rfmt sheetId="4" xfDxf="1" sqref="R1:R1048576" start="0" length="0"/>
  </rrc>
  <rcc rId="543" sId="4">
    <nc r="G4" t="inlineStr">
      <is>
        <t>Deficiencias en los mecanismos de control, seguimiento y evaluación de la ejecución del presupuesto general del municipio - Personería, al no dar cumplimiento al Decreto 0144 del 26/09/19 de reducción presupuestal por $129.499.724, situación que conllevó a un exceso en el límite del gasto- Personería, en la vigencia fiscal 2019 por $103.408.522.</t>
      </is>
    </nc>
  </rcc>
  <rcv guid="{C317E925-454D-4AA9-AC77-1F7D176F9B5A}" action="delete"/>
  <rdn rId="0" localSheetId="3" customView="1" name="Z_C317E925_454D_4AA9_AC77_1F7D176F9B5A_.wvu.PrintArea" hidden="1" oldHidden="1">
    <formula>'CONSOLIDADO SGP'!$A$2:$Q$37</formula>
    <oldFormula>'CONSOLIDADO SGP'!$A$2:$Q$37</oldFormula>
  </rdn>
  <rdn rId="0" localSheetId="3" customView="1" name="Z_C317E925_454D_4AA9_AC77_1F7D176F9B5A_.wvu.PrintTitles" hidden="1" oldHidden="1">
    <formula>'CONSOLIDADO SGP'!$1:$1</formula>
    <oldFormula>'CONSOLIDADO SGP'!$1:$1</oldFormula>
  </rdn>
  <rdn rId="0" localSheetId="3" customView="1" name="Z_C317E925_454D_4AA9_AC77_1F7D176F9B5A_.wvu.Cols" hidden="1" oldHidden="1">
    <formula>'CONSOLIDADO SGP'!$B:$D</formula>
    <oldFormula>'CONSOLIDADO SGP'!$B:$D</oldFormula>
  </rdn>
  <rdn rId="0" localSheetId="3" customView="1" name="Z_C317E925_454D_4AA9_AC77_1F7D176F9B5A_.wvu.FilterData" hidden="1" oldHidden="1">
    <formula>'CONSOLIDADO SGP'!$A$1:$T$37</formula>
    <oldFormula>'CONSOLIDADO SGP'!$A$1:$T$37</oldFormula>
  </rdn>
  <rdn rId="0" localSheetId="4" customView="1" name="Z_C317E925_454D_4AA9_AC77_1F7D176F9B5A_.wvu.PrintArea" hidden="1" oldHidden="1">
    <formula>'CONSOLIDADO OTROS'!$C$1:$Q$10</formula>
    <oldFormula>'CONSOLIDADO OTROS'!$C$1:$Q$10</oldFormula>
  </rdn>
  <rdn rId="0" localSheetId="4" customView="1" name="Z_C317E925_454D_4AA9_AC77_1F7D176F9B5A_.wvu.PrintTitles" hidden="1" oldHidden="1">
    <formula>'CONSOLIDADO OTROS'!$1:$1</formula>
    <oldFormula>'CONSOLIDADO OTROS'!$1:$1</oldFormula>
  </rdn>
  <rcv guid="{C317E925-454D-4AA9-AC77-1F7D176F9B5A}"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1" sqref="G4" start="0" length="0">
    <dxf>
      <font>
        <sz val="11"/>
        <color indexed="8"/>
        <name val="Calibri"/>
        <family val="2"/>
        <scheme val="minor"/>
      </font>
      <alignment wrapText="0"/>
      <border outline="0">
        <left/>
        <right/>
        <top/>
        <bottom/>
      </border>
    </dxf>
  </rfmt>
  <rfmt sheetId="4" sqref="G4" start="0" length="2147483647">
    <dxf>
      <font>
        <name val="Arial"/>
        <scheme val="none"/>
      </font>
    </dxf>
  </rfmt>
  <rfmt sheetId="4" sqref="G4" start="0" length="2147483647">
    <dxf>
      <font>
        <sz val="8"/>
      </font>
    </dxf>
  </rfmt>
  <rcc rId="550" sId="4">
    <oc r="G4" t="inlineStr">
      <is>
        <t>Deficiencias en los mecanismos de control, seguimiento y evaluación de la ejecución del presupuesto general del municipio - Personería, al no dar cumplimiento al Decreto 0144 del 26/09/19 de reducción presupuestal por $129.499.724, situación que conllevó a un exceso en el límite del gasto- Personería, en la vigencia fiscal 2019 por $103.408.522.</t>
      </is>
    </oc>
    <nc r="G4" t="inlineStr">
      <is>
        <t>Deficiencias en los mecanismos de control, seguimiento y evaluación de la ejecución del ppto general del municipio sección Personería, al no dar cumplimiento al Decreto 0144 del 26/09/19 de reducción presupuestal por $129.499.724, situación que conllevó a exceso en el límite del gasto por parte del municipio Bga Seccion personería, vigencia fiscal 2019 por $103.408.522.</t>
      </is>
    </nc>
  </rcc>
  <rrc rId="551" sId="4" ref="A5:XFD5" action="insertRow"/>
  <rcc rId="552" sId="4" odxf="1" dxf="1">
    <nc r="C5" t="inlineStr">
      <is>
        <t>AUDITORÍA AL LÍMITE DEL GASTO LEY 617 DE 2000 VIGENCIA 2020 PGA 2022</t>
      </is>
    </nc>
    <odxf>
      <font>
        <sz val="8"/>
        <name val="Arial"/>
        <scheme val="none"/>
      </font>
      <fill>
        <patternFill patternType="none">
          <bgColor indexed="65"/>
        </patternFill>
      </fill>
      <alignment wrapText="1"/>
      <border outline="0">
        <left style="thin">
          <color indexed="64"/>
        </left>
        <right style="thin">
          <color indexed="64"/>
        </right>
        <top style="thin">
          <color indexed="64"/>
        </top>
        <bottom style="thin">
          <color indexed="64"/>
        </bottom>
      </border>
    </odxf>
    <ndxf>
      <font>
        <sz val="11"/>
        <color indexed="8"/>
        <name val="Calibri"/>
        <family val="2"/>
        <scheme val="minor"/>
      </font>
      <fill>
        <patternFill patternType="solid">
          <bgColor indexed="9"/>
        </patternFill>
      </fill>
      <alignment wrapText="0"/>
      <border outline="0">
        <left style="medium">
          <color auto="1"/>
        </left>
        <right style="medium">
          <color auto="1"/>
        </right>
        <top style="medium">
          <color auto="1"/>
        </top>
        <bottom style="medium">
          <color auto="1"/>
        </bottom>
      </border>
    </ndxf>
  </rcc>
  <rcc rId="553" sId="4" odxf="1" dxf="1">
    <nc r="D5" t="inlineStr">
      <is>
        <t xml:space="preserve">1 SUSCRIPCIÓN DEL PLAN DE MEJORAMIENTO </t>
      </is>
    </nc>
    <odxf>
      <font>
        <sz val="8"/>
        <name val="Arial"/>
        <scheme val="none"/>
      </font>
      <fill>
        <patternFill patternType="none">
          <bgColor indexed="65"/>
        </patternFill>
      </fill>
      <alignment horizontal="general" wrapText="1"/>
      <border outline="0">
        <left style="thin">
          <color indexed="64"/>
        </left>
        <right style="thin">
          <color indexed="64"/>
        </right>
        <top/>
        <bottom style="thin">
          <color indexed="64"/>
        </bottom>
      </border>
    </odxf>
    <ndxf>
      <font>
        <sz val="11"/>
        <color indexed="8"/>
        <name val="Calibri"/>
        <family val="2"/>
        <scheme val="minor"/>
      </font>
      <fill>
        <patternFill patternType="solid">
          <bgColor indexed="9"/>
        </patternFill>
      </fill>
      <alignment horizontal="justify" wrapText="0"/>
      <border outline="0">
        <left style="medium">
          <color auto="1"/>
        </left>
        <right style="medium">
          <color auto="1"/>
        </right>
        <top style="medium">
          <color auto="1"/>
        </top>
        <bottom style="medium">
          <color auto="1"/>
        </bottom>
      </border>
    </ndxf>
  </rcc>
  <rcc rId="554" sId="4" odxf="1" s="1" dxf="1">
    <nc r="E5">
      <v>1</v>
    </nc>
    <odxf>
      <font>
        <b val="0"/>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indexed="8"/>
        <name val="Calibri"/>
        <family val="2"/>
        <scheme val="minor"/>
      </font>
      <fill>
        <patternFill patternType="solid">
          <bgColor indexed="9"/>
        </patternFill>
      </fill>
      <alignment horizontal="general" wrapText="0"/>
      <border outline="0">
        <left style="medium">
          <color auto="1"/>
        </left>
        <right style="medium">
          <color auto="1"/>
        </right>
        <top style="medium">
          <color auto="1"/>
        </top>
        <bottom style="medium">
          <color auto="1"/>
        </bottom>
      </border>
      <protection locked="0"/>
    </ndxf>
  </rcc>
  <rcc rId="555" sId="4" odxf="1" s="1" dxf="1">
    <nc r="F5" t="inlineStr">
      <is>
        <t xml:space="preserve">Hallazgo No. 1. Límite del Gasto 2020 Municipio de Bucaramanga - Sección 
Presupuestal Contraloría (A, D) </t>
      </is>
    </nc>
    <odxf>
      <font>
        <b val="0"/>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indexed="8"/>
        <name val="Calibri"/>
        <family val="2"/>
        <scheme val="minor"/>
      </font>
      <fill>
        <patternFill patternType="solid">
          <bgColor indexed="9"/>
        </patternFill>
      </fill>
      <border outline="0">
        <left style="medium">
          <color auto="1"/>
        </left>
        <right style="medium">
          <color auto="1"/>
        </right>
        <top style="medium">
          <color auto="1"/>
        </top>
        <bottom style="medium">
          <color auto="1"/>
        </bottom>
      </border>
      <protection locked="0"/>
    </ndxf>
  </rcc>
  <rcc rId="556" sId="4" odxf="1" dxf="1">
    <nc r="G5" t="inlineStr">
      <is>
        <t>Deficiencias en los mecanismos de control, seguimiento y evaluación financiera de la ejecución del presupuesto general del municipio.</t>
      </is>
    </nc>
    <odxf>
      <font>
        <sz val="8"/>
        <name val="Arial"/>
        <scheme val="none"/>
      </font>
      <fill>
        <patternFill patternType="none">
          <bgColor indexed="65"/>
        </patternFill>
      </fill>
      <border outline="0">
        <left/>
        <right/>
        <top/>
        <bottom/>
      </border>
      <protection locked="1"/>
    </odxf>
    <ndxf>
      <font>
        <sz val="11"/>
        <color indexed="8"/>
        <name val="Calibri"/>
        <family val="2"/>
        <scheme val="minor"/>
      </font>
      <fill>
        <patternFill patternType="solid">
          <bgColor indexed="9"/>
        </patternFill>
      </fill>
      <border outline="0">
        <left style="medium">
          <color auto="1"/>
        </left>
        <right style="medium">
          <color auto="1"/>
        </right>
        <top style="medium">
          <color auto="1"/>
        </top>
        <bottom style="medium">
          <color auto="1"/>
        </bottom>
      </border>
      <protection locked="0"/>
    </ndxf>
  </rcc>
  <rcc rId="557" sId="4" odxf="1" s="1" dxf="1">
    <nc r="H5" t="inlineStr">
      <is>
        <r>
          <rPr>
            <b/>
            <sz val="11"/>
            <color rgb="FF000000"/>
            <rFont val="Calibri"/>
            <family val="2"/>
          </rPr>
          <t>Secretaría de Hacienda</t>
        </r>
        <r>
          <rPr>
            <sz val="11"/>
            <color indexed="8"/>
            <rFont val="Calibri"/>
            <family val="2"/>
          </rPr>
          <t xml:space="preserve">
Realizar seguimiento mensual a la ejecución presupuestal de ingresos y gastos  con el fin de verificar el control de  los límites estipulados en la ley 617 de 2000 y el Decreto 0128 del 18 de agosto de 2022 "POR EL CUAL SE DETERMINA LA CATEGORÍA DEL MUNICIPIO DE BUCARAMANGA
PARA EL AÑO 2023".</t>
        </r>
      </is>
    </nc>
    <odxf>
      <font>
        <b val="0"/>
        <i val="0"/>
        <strike val="0"/>
        <condense val="0"/>
        <extend val="0"/>
        <outline val="0"/>
        <shadow val="0"/>
        <u val="none"/>
        <vertAlign val="baseline"/>
        <sz val="8"/>
        <color theme="1"/>
        <name val="Arial"/>
        <family val="2"/>
        <scheme val="none"/>
      </font>
      <numFmt numFmtId="0" formatCode="General"/>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indexed="8"/>
        <name val="Calibri"/>
        <family val="2"/>
        <scheme val="minor"/>
      </font>
      <fill>
        <patternFill patternType="solid">
          <bgColor indexed="9"/>
        </patternFill>
      </fill>
      <border outline="0">
        <left style="medium">
          <color auto="1"/>
        </left>
        <right style="medium">
          <color auto="1"/>
        </right>
        <top style="medium">
          <color auto="1"/>
        </top>
        <bottom style="medium">
          <color auto="1"/>
        </bottom>
      </border>
      <protection locked="0"/>
    </ndxf>
  </rcc>
  <rcc rId="558" sId="4" odxf="1" s="1" dxf="1">
    <nc r="I5" t="inlineStr">
      <is>
        <t>Remitir informe de seguimiento mensual  a la Contraloría Municipal de Bucaramanga,  sobre los ingresos recaudados provenientes de los ICLD informando si existió alguna modificación en cuanto a aplazamiento o reducción de los mismos y los pagos que se realizan en los diferentes objetos de gasto  financiados con esta fuente.</t>
      </is>
    </nc>
    <odxf>
      <font>
        <b val="0"/>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indexed="8"/>
        <name val="Calibri"/>
        <family val="2"/>
        <scheme val="minor"/>
      </font>
      <fill>
        <patternFill patternType="solid">
          <bgColor indexed="9"/>
        </patternFill>
      </fill>
      <alignment wrapText="0"/>
      <border outline="0">
        <left style="medium">
          <color auto="1"/>
        </left>
        <right style="medium">
          <color auto="1"/>
        </right>
        <top style="medium">
          <color auto="1"/>
        </top>
        <bottom style="medium">
          <color auto="1"/>
        </bottom>
      </border>
      <protection locked="0"/>
    </ndxf>
  </rcc>
  <rcc rId="559" sId="4" odxf="1" s="1" dxf="1">
    <nc r="J5" t="inlineStr">
      <is>
        <t>Informes de seguimiento 
remitidos a la Contraloría Municipal de Bucaramanga.</t>
      </is>
    </nc>
    <odxf>
      <font>
        <b val="0"/>
        <i val="0"/>
        <strike val="0"/>
        <condense val="0"/>
        <extend val="0"/>
        <outline val="0"/>
        <shadow val="0"/>
        <u val="none"/>
        <vertAlign val="baseline"/>
        <sz val="8"/>
        <color auto="1"/>
        <name val="Arial"/>
        <family val="2"/>
        <scheme val="none"/>
      </font>
      <numFmt numFmtId="13" formatCode="0%"/>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indexed="8"/>
        <name val="Calibri"/>
        <family val="2"/>
        <scheme val="minor"/>
      </font>
      <numFmt numFmtId="0" formatCode="General"/>
      <fill>
        <patternFill patternType="solid">
          <bgColor indexed="9"/>
        </patternFill>
      </fill>
      <border outline="0">
        <left style="medium">
          <color auto="1"/>
        </left>
        <right style="medium">
          <color auto="1"/>
        </right>
        <top style="medium">
          <color auto="1"/>
        </top>
        <bottom style="medium">
          <color auto="1"/>
        </bottom>
      </border>
      <protection locked="0"/>
    </ndxf>
  </rcc>
  <rcc rId="560" sId="4" odxf="1" s="1" dxf="1">
    <nc r="K5">
      <v>8</v>
    </nc>
    <odxf>
      <font>
        <b val="0"/>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indexed="8"/>
        <name val="Calibri"/>
        <family val="2"/>
        <scheme val="minor"/>
      </font>
      <fill>
        <patternFill patternType="solid">
          <bgColor indexed="9"/>
        </patternFill>
      </fill>
      <alignment horizontal="general" wrapText="0"/>
      <border outline="0">
        <left style="medium">
          <color auto="1"/>
        </left>
        <right style="medium">
          <color auto="1"/>
        </right>
        <top style="medium">
          <color auto="1"/>
        </top>
        <bottom style="medium">
          <color auto="1"/>
        </bottom>
      </border>
      <protection locked="0"/>
    </ndxf>
  </rcc>
  <rcc rId="561" sId="4" odxf="1" s="1" dxf="1" numFmtId="19">
    <nc r="L5">
      <v>44958</v>
    </nc>
    <odxf>
      <font>
        <b val="0"/>
        <i val="0"/>
        <strike val="0"/>
        <condense val="0"/>
        <extend val="0"/>
        <outline val="0"/>
        <shadow val="0"/>
        <u val="none"/>
        <vertAlign val="baseline"/>
        <sz val="8"/>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indexed="8"/>
        <name val="Calibri"/>
        <family val="2"/>
        <scheme val="minor"/>
      </font>
      <numFmt numFmtId="164" formatCode="yyyy/mm/dd"/>
      <fill>
        <patternFill patternType="solid">
          <bgColor indexed="9"/>
        </patternFill>
      </fill>
      <alignment horizontal="general" wrapText="0"/>
      <border outline="0">
        <left style="medium">
          <color auto="1"/>
        </left>
        <right style="medium">
          <color auto="1"/>
        </right>
        <top style="medium">
          <color auto="1"/>
        </top>
        <bottom style="medium">
          <color auto="1"/>
        </bottom>
      </border>
      <protection locked="0"/>
    </ndxf>
  </rcc>
  <rcc rId="562" sId="4" odxf="1" s="1" dxf="1" numFmtId="19">
    <nc r="M5">
      <v>45199</v>
    </nc>
    <odxf>
      <font>
        <b val="0"/>
        <i val="0"/>
        <strike val="0"/>
        <condense val="0"/>
        <extend val="0"/>
        <outline val="0"/>
        <shadow val="0"/>
        <u val="none"/>
        <vertAlign val="baseline"/>
        <sz val="8"/>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indexed="8"/>
        <name val="Calibri"/>
        <family val="2"/>
        <scheme val="minor"/>
      </font>
      <numFmt numFmtId="164" formatCode="yyyy/mm/dd"/>
      <fill>
        <patternFill patternType="solid">
          <bgColor indexed="9"/>
        </patternFill>
      </fill>
      <alignment horizontal="general" wrapText="0"/>
      <border outline="0">
        <left style="medium">
          <color auto="1"/>
        </left>
        <right style="medium">
          <color auto="1"/>
        </right>
        <top style="medium">
          <color auto="1"/>
        </top>
        <bottom style="medium">
          <color auto="1"/>
        </bottom>
      </border>
      <protection locked="0"/>
    </ndxf>
  </rcc>
  <rcc rId="563" sId="4" odxf="1" s="1" dxf="1">
    <nc r="N5">
      <v>34</v>
    </nc>
    <odxf>
      <font>
        <b val="0"/>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indexed="8"/>
        <name val="Calibri"/>
        <family val="2"/>
        <scheme val="minor"/>
      </font>
      <fill>
        <patternFill patternType="solid">
          <bgColor indexed="9"/>
        </patternFill>
      </fill>
      <alignment horizontal="general" wrapText="0"/>
      <border outline="0">
        <left style="medium">
          <color auto="1"/>
        </left>
        <right style="medium">
          <color auto="1"/>
        </right>
        <top style="medium">
          <color auto="1"/>
        </top>
        <bottom style="medium">
          <color auto="1"/>
        </bottom>
      </border>
      <protection locked="0"/>
    </ndxf>
  </rcc>
  <rfmt sheetId="4" s="1" sqref="O5" start="0" length="0">
    <dxf>
      <font>
        <sz val="11"/>
        <color indexed="8"/>
        <name val="Calibri"/>
        <family val="2"/>
        <scheme val="minor"/>
      </font>
      <numFmt numFmtId="0" formatCode="General"/>
      <fill>
        <patternFill patternType="solid">
          <bgColor indexed="9"/>
        </patternFill>
      </fill>
      <alignment horizontal="general" wrapText="0"/>
      <border outline="0">
        <left style="medium">
          <color auto="1"/>
        </left>
        <right style="medium">
          <color auto="1"/>
        </right>
        <top style="medium">
          <color auto="1"/>
        </top>
        <bottom style="medium">
          <color auto="1"/>
        </bottom>
      </border>
      <protection locked="0"/>
    </dxf>
  </rfmt>
  <rfmt sheetId="4" sqref="P5" start="0" length="0">
    <dxf>
      <font>
        <sz val="11"/>
        <color indexed="8"/>
        <name val="Calibri"/>
        <family val="2"/>
        <scheme val="minor"/>
      </font>
      <fill>
        <patternFill patternType="solid">
          <bgColor indexed="9"/>
        </patternFill>
      </fill>
      <alignment wrapText="0"/>
      <border outline="0">
        <left style="medium">
          <color auto="1"/>
        </left>
        <right style="medium">
          <color auto="1"/>
        </right>
        <top style="medium">
          <color auto="1"/>
        </top>
        <bottom style="medium">
          <color auto="1"/>
        </bottom>
      </border>
      <protection locked="0"/>
    </dxf>
  </rfmt>
  <rfmt sheetId="4" sqref="C5:P5" start="0" length="2147483647">
    <dxf>
      <font>
        <name val="Arial"/>
        <scheme val="none"/>
      </font>
    </dxf>
  </rfmt>
  <rfmt sheetId="4" sqref="C5:P5" start="0" length="2147483647">
    <dxf>
      <font>
        <sz val="8"/>
      </font>
    </dxf>
  </rfmt>
  <rfmt sheetId="4" sqref="C5" start="0" length="0">
    <dxf>
      <border>
        <left style="thin">
          <color indexed="64"/>
        </left>
      </border>
    </dxf>
  </rfmt>
  <rfmt sheetId="4" sqref="C5:P5" start="0" length="0">
    <dxf>
      <border>
        <top style="thin">
          <color indexed="64"/>
        </top>
      </border>
    </dxf>
  </rfmt>
  <rfmt sheetId="4" sqref="P5" start="0" length="0">
    <dxf>
      <border>
        <right style="thin">
          <color indexed="64"/>
        </right>
      </border>
    </dxf>
  </rfmt>
  <rfmt sheetId="4" sqref="C5:P5" start="0" length="0">
    <dxf>
      <border>
        <bottom style="thin">
          <color indexed="64"/>
        </bottom>
      </border>
    </dxf>
  </rfmt>
  <rfmt sheetId="4" sqref="C5:P5">
    <dxf>
      <border>
        <left style="thin">
          <color indexed="64"/>
        </left>
        <right style="thin">
          <color indexed="64"/>
        </right>
        <top style="thin">
          <color indexed="64"/>
        </top>
        <bottom style="thin">
          <color indexed="64"/>
        </bottom>
        <vertical style="thin">
          <color indexed="64"/>
        </vertical>
        <horizontal style="thin">
          <color indexed="64"/>
        </horizontal>
      </border>
    </dxf>
  </rfmt>
  <rcc rId="564" sId="4" odxf="1" dxf="1">
    <nc r="A5" t="inlineStr">
      <is>
        <t>AUDITORÍA AL LÍMITE DEL GASTO LEY 617 DE 2000 VIGENCIA 2020 PGA 2022</t>
      </is>
    </nc>
    <odxf>
      <fill>
        <patternFill patternType="none">
          <bgColor indexed="65"/>
        </patternFill>
      </fill>
      <alignment wrapText="1"/>
    </odxf>
    <ndxf>
      <fill>
        <patternFill patternType="solid">
          <bgColor indexed="9"/>
        </patternFill>
      </fill>
      <alignment wrapText="0"/>
    </ndxf>
  </rcc>
  <rfmt sheetId="4" sqref="B5" start="0" length="0">
    <dxf>
      <border outline="0">
        <right style="thin">
          <color indexed="64"/>
        </right>
      </border>
    </dxf>
  </rfmt>
  <rcc rId="565" sId="4">
    <nc r="B5" t="inlineStr">
      <is>
        <t>1 SI</t>
      </is>
    </nc>
  </rcc>
  <rcc rId="566" sId="4" odxf="1" dxf="1">
    <nc r="D4" t="inlineStr">
      <is>
        <t xml:space="preserve">1 SUSCRIPCIÓN DEL PLAN DE MEJORAMIENTO </t>
      </is>
    </nc>
    <odxf>
      <alignment horizontal="general"/>
      <border outline="0">
        <top/>
        <bottom/>
      </border>
    </odxf>
    <ndxf>
      <alignment horizontal="justify"/>
      <border outline="0">
        <top style="thin">
          <color indexed="64"/>
        </top>
        <bottom style="thin">
          <color indexed="64"/>
        </bottom>
      </border>
    </ndxf>
  </rcc>
  <rfmt sheetId="4" sqref="E5">
    <dxf>
      <alignment horizontal="center"/>
    </dxf>
  </rfmt>
  <rfmt sheetId="4" sqref="K5">
    <dxf>
      <alignment horizontal="center"/>
    </dxf>
  </rfmt>
  <rfmt sheetId="4" sqref="N5">
    <dxf>
      <alignment horizontal="center"/>
    </dxf>
  </rfmt>
  <rfmt sheetId="4" s="1" sqref="Q5" start="0" length="0">
    <dxf>
      <font>
        <sz val="8"/>
        <color indexed="8"/>
        <name val="Arial"/>
        <family val="2"/>
        <scheme val="none"/>
      </font>
      <fill>
        <patternFill patternType="solid">
          <bgColor indexed="9"/>
        </patternFill>
      </fill>
      <alignment horizontal="justify" wrapText="0"/>
      <border outline="0">
        <left style="thin">
          <color indexed="64"/>
        </left>
      </border>
      <protection locked="0"/>
    </dxf>
  </rfmt>
  <rcc rId="567" sId="4">
    <nc r="Q5" t="inlineStr">
      <is>
        <t>SECRETARIA DE HACIENDA - PRESUPUESTO</t>
      </is>
    </nc>
  </rcc>
  <rcv guid="{C317E925-454D-4AA9-AC77-1F7D176F9B5A}" action="delete"/>
  <rdn rId="0" localSheetId="3" customView="1" name="Z_C317E925_454D_4AA9_AC77_1F7D176F9B5A_.wvu.PrintArea" hidden="1" oldHidden="1">
    <formula>'CONSOLIDADO SGP'!$A$2:$Q$37</formula>
    <oldFormula>'CONSOLIDADO SGP'!$A$2:$Q$37</oldFormula>
  </rdn>
  <rdn rId="0" localSheetId="3" customView="1" name="Z_C317E925_454D_4AA9_AC77_1F7D176F9B5A_.wvu.PrintTitles" hidden="1" oldHidden="1">
    <formula>'CONSOLIDADO SGP'!$1:$1</formula>
    <oldFormula>'CONSOLIDADO SGP'!$1:$1</oldFormula>
  </rdn>
  <rdn rId="0" localSheetId="3" customView="1" name="Z_C317E925_454D_4AA9_AC77_1F7D176F9B5A_.wvu.Cols" hidden="1" oldHidden="1">
    <formula>'CONSOLIDADO SGP'!$B:$D</formula>
    <oldFormula>'CONSOLIDADO SGP'!$B:$D</oldFormula>
  </rdn>
  <rdn rId="0" localSheetId="3" customView="1" name="Z_C317E925_454D_4AA9_AC77_1F7D176F9B5A_.wvu.FilterData" hidden="1" oldHidden="1">
    <formula>'CONSOLIDADO SGP'!$A$1:$T$37</formula>
    <oldFormula>'CONSOLIDADO SGP'!$A$1:$T$37</oldFormula>
  </rdn>
  <rdn rId="0" localSheetId="4" customView="1" name="Z_C317E925_454D_4AA9_AC77_1F7D176F9B5A_.wvu.PrintArea" hidden="1" oldHidden="1">
    <formula>'CONSOLIDADO OTROS'!$C$1:$Q$11</formula>
    <oldFormula>'CONSOLIDADO OTROS'!$C$1:$Q$11</oldFormula>
  </rdn>
  <rdn rId="0" localSheetId="4" customView="1" name="Z_C317E925_454D_4AA9_AC77_1F7D176F9B5A_.wvu.PrintTitles" hidden="1" oldHidden="1">
    <formula>'CONSOLIDADO OTROS'!$1:$1</formula>
    <oldFormula>'CONSOLIDADO OTROS'!$1:$1</oldFormula>
  </rdn>
  <rcv guid="{C317E925-454D-4AA9-AC77-1F7D176F9B5A}"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4" sId="4">
    <nc r="R5">
      <f>LEN(F5)</f>
    </nc>
  </rcc>
  <rcc rId="575" sId="4">
    <nc r="S5">
      <f>LEN(G5)</f>
    </nc>
  </rcc>
  <rcc rId="576" sId="4">
    <nc r="T5">
      <f>LEN(H5)</f>
    </nc>
  </rcc>
  <rcc rId="577" sId="4">
    <nc r="U5">
      <f>LEN(I5)</f>
    </nc>
  </rcc>
  <rcc rId="578" sId="4">
    <nc r="V5">
      <f>LEN(P5)</f>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317E925-454D-4AA9-AC77-1F7D176F9B5A}" action="delete"/>
  <rdn rId="0" localSheetId="3" customView="1" name="Z_C317E925_454D_4AA9_AC77_1F7D176F9B5A_.wvu.PrintArea" hidden="1" oldHidden="1">
    <formula>'CONSOLIDADO SGP'!$A$2:$Q$37</formula>
    <oldFormula>'CONSOLIDADO SGP'!$A$2:$Q$37</oldFormula>
  </rdn>
  <rdn rId="0" localSheetId="3" customView="1" name="Z_C317E925_454D_4AA9_AC77_1F7D176F9B5A_.wvu.PrintTitles" hidden="1" oldHidden="1">
    <formula>'CONSOLIDADO SGP'!$1:$1</formula>
    <oldFormula>'CONSOLIDADO SGP'!$1:$1</oldFormula>
  </rdn>
  <rdn rId="0" localSheetId="3" customView="1" name="Z_C317E925_454D_4AA9_AC77_1F7D176F9B5A_.wvu.Cols" hidden="1" oldHidden="1">
    <formula>'CONSOLIDADO SGP'!$B:$D</formula>
    <oldFormula>'CONSOLIDADO SGP'!$B:$D</oldFormula>
  </rdn>
  <rdn rId="0" localSheetId="3" customView="1" name="Z_C317E925_454D_4AA9_AC77_1F7D176F9B5A_.wvu.FilterData" hidden="1" oldHidden="1">
    <formula>'CONSOLIDADO SGP'!$A$1:$T$37</formula>
    <oldFormula>'CONSOLIDADO SGP'!$A$1:$T$37</oldFormula>
  </rdn>
  <rdn rId="0" localSheetId="4" customView="1" name="Z_C317E925_454D_4AA9_AC77_1F7D176F9B5A_.wvu.PrintArea" hidden="1" oldHidden="1">
    <formula>'CONSOLIDADO OTROS'!$C$1:$Q$11</formula>
    <oldFormula>'CONSOLIDADO OTROS'!$C$1:$Q$11</oldFormula>
  </rdn>
  <rdn rId="0" localSheetId="4" customView="1" name="Z_C317E925_454D_4AA9_AC77_1F7D176F9B5A_.wvu.PrintTitles" hidden="1" oldHidden="1">
    <formula>'CONSOLIDADO OTROS'!$1:$1</formula>
    <oldFormula>'CONSOLIDADO OTROS'!$1:$1</oldFormula>
  </rdn>
  <rcv guid="{C317E925-454D-4AA9-AC77-1F7D176F9B5A}"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317E925-454D-4AA9-AC77-1F7D176F9B5A}" action="delete"/>
  <rdn rId="0" localSheetId="3" customView="1" name="Z_C317E925_454D_4AA9_AC77_1F7D176F9B5A_.wvu.PrintArea" hidden="1" oldHidden="1">
    <formula>'CONSOLIDADO SGP'!$A$2:$Q$37</formula>
    <oldFormula>'CONSOLIDADO SGP'!$A$2:$Q$37</oldFormula>
  </rdn>
  <rdn rId="0" localSheetId="3" customView="1" name="Z_C317E925_454D_4AA9_AC77_1F7D176F9B5A_.wvu.PrintTitles" hidden="1" oldHidden="1">
    <formula>'CONSOLIDADO SGP'!$1:$1</formula>
    <oldFormula>'CONSOLIDADO SGP'!$1:$1</oldFormula>
  </rdn>
  <rdn rId="0" localSheetId="3" customView="1" name="Z_C317E925_454D_4AA9_AC77_1F7D176F9B5A_.wvu.Cols" hidden="1" oldHidden="1">
    <formula>'CONSOLIDADO SGP'!$B:$D</formula>
    <oldFormula>'CONSOLIDADO SGP'!$B:$D</oldFormula>
  </rdn>
  <rdn rId="0" localSheetId="3" customView="1" name="Z_C317E925_454D_4AA9_AC77_1F7D176F9B5A_.wvu.FilterData" hidden="1" oldHidden="1">
    <formula>'CONSOLIDADO SGP'!$A$1:$T$37</formula>
    <oldFormula>'CONSOLIDADO SGP'!$A$1:$T$37</oldFormula>
  </rdn>
  <rdn rId="0" localSheetId="4" customView="1" name="Z_C317E925_454D_4AA9_AC77_1F7D176F9B5A_.wvu.PrintArea" hidden="1" oldHidden="1">
    <formula>'CONSOLIDADO OTROS'!$C$1:$Q$11</formula>
    <oldFormula>'CONSOLIDADO OTROS'!$C$1:$Q$11</oldFormula>
  </rdn>
  <rdn rId="0" localSheetId="4" customView="1" name="Z_C317E925_454D_4AA9_AC77_1F7D176F9B5A_.wvu.PrintTitles" hidden="1" oldHidden="1">
    <formula>'CONSOLIDADO OTROS'!$1:$1</formula>
    <oldFormula>'CONSOLIDADO OTROS'!$1:$1</oldFormula>
  </rdn>
  <rcv guid="{C317E925-454D-4AA9-AC77-1F7D176F9B5A}"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317E925-454D-4AA9-AC77-1F7D176F9B5A}" action="delete"/>
  <rdn rId="0" localSheetId="3" customView="1" name="Z_C317E925_454D_4AA9_AC77_1F7D176F9B5A_.wvu.PrintArea" hidden="1" oldHidden="1">
    <formula>'CONSOLIDADO SGP'!$A$2:$Q$37</formula>
    <oldFormula>'CONSOLIDADO SGP'!$A$2:$Q$37</oldFormula>
  </rdn>
  <rdn rId="0" localSheetId="3" customView="1" name="Z_C317E925_454D_4AA9_AC77_1F7D176F9B5A_.wvu.PrintTitles" hidden="1" oldHidden="1">
    <formula>'CONSOLIDADO SGP'!$1:$1</formula>
    <oldFormula>'CONSOLIDADO SGP'!$1:$1</oldFormula>
  </rdn>
  <rdn rId="0" localSheetId="3" customView="1" name="Z_C317E925_454D_4AA9_AC77_1F7D176F9B5A_.wvu.Cols" hidden="1" oldHidden="1">
    <formula>'CONSOLIDADO SGP'!$B:$D</formula>
    <oldFormula>'CONSOLIDADO SGP'!$B:$D</oldFormula>
  </rdn>
  <rdn rId="0" localSheetId="3" customView="1" name="Z_C317E925_454D_4AA9_AC77_1F7D176F9B5A_.wvu.FilterData" hidden="1" oldHidden="1">
    <formula>'CONSOLIDADO SGP'!$A$1:$T$37</formula>
    <oldFormula>'CONSOLIDADO SGP'!$A$1:$T$37</oldFormula>
  </rdn>
  <rdn rId="0" localSheetId="4" customView="1" name="Z_C317E925_454D_4AA9_AC77_1F7D176F9B5A_.wvu.PrintArea" hidden="1" oldHidden="1">
    <formula>'CONSOLIDADO OTROS'!$C$1:$Q$11</formula>
    <oldFormula>'CONSOLIDADO OTROS'!$C$1:$Q$11</oldFormula>
  </rdn>
  <rdn rId="0" localSheetId="4" customView="1" name="Z_C317E925_454D_4AA9_AC77_1F7D176F9B5A_.wvu.PrintTitles" hidden="1" oldHidden="1">
    <formula>'CONSOLIDADO OTROS'!$1:$1</formula>
    <oldFormula>'CONSOLIDADO OTROS'!$1:$1</oldFormula>
  </rdn>
  <rdn rId="0" localSheetId="4" customView="1" name="Z_C317E925_454D_4AA9_AC77_1F7D176F9B5A_.wvu.Cols" hidden="1" oldHidden="1">
    <formula>'CONSOLIDADO OTROS'!$B:$D</formula>
  </rdn>
  <rcv guid="{C317E925-454D-4AA9-AC77-1F7D176F9B5A}" action="add"/>
  <rsnm rId="598" sheetId="5" oldName="[SEGUIMIENTO ACTUALIZADO DIC 28 ULTIMAS AUDITORIAS CGR.xlsx]AUDITORIA DESEMPEÑO ODS" newName="[SEGUIMIENTO ACTUALIZADO DIC 28 ULTIMAS AUDITORIAS CGR.xlsx]H"/>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Q2">
    <dxf>
      <fill>
        <patternFill patternType="solid">
          <bgColor rgb="FFFFFF00"/>
        </patternFill>
      </fill>
    </dxf>
  </rfmt>
  <rfmt sheetId="3" sqref="Q18 Q31">
    <dxf>
      <fill>
        <patternFill patternType="solid">
          <bgColor rgb="FFFFFF00"/>
        </patternFill>
      </fill>
    </dxf>
  </rfmt>
  <rfmt sheetId="3" sqref="Q16">
    <dxf>
      <fill>
        <patternFill patternType="solid">
          <bgColor rgb="FFFFFF00"/>
        </patternFill>
      </fill>
    </dxf>
  </rfmt>
  <rcv guid="{C317E925-454D-4AA9-AC77-1F7D176F9B5A}" action="delete"/>
  <rdn rId="0" localSheetId="3" customView="1" name="Z_C317E925_454D_4AA9_AC77_1F7D176F9B5A_.wvu.PrintArea" hidden="1" oldHidden="1">
    <formula>'CONSOLIDADO SGP'!$A$2:$Q$37</formula>
    <oldFormula>'CONSOLIDADO SGP'!$A$2:$Q$37</oldFormula>
  </rdn>
  <rdn rId="0" localSheetId="3" customView="1" name="Z_C317E925_454D_4AA9_AC77_1F7D176F9B5A_.wvu.PrintTitles" hidden="1" oldHidden="1">
    <formula>'CONSOLIDADO SGP'!$1:$1</formula>
    <oldFormula>'CONSOLIDADO SGP'!$1:$1</oldFormula>
  </rdn>
  <rdn rId="0" localSheetId="3" customView="1" name="Z_C317E925_454D_4AA9_AC77_1F7D176F9B5A_.wvu.Cols" hidden="1" oldHidden="1">
    <formula>'CONSOLIDADO SGP'!$B:$D</formula>
    <oldFormula>'CONSOLIDADO SGP'!$B:$D</oldFormula>
  </rdn>
  <rdn rId="0" localSheetId="3" customView="1" name="Z_C317E925_454D_4AA9_AC77_1F7D176F9B5A_.wvu.FilterData" hidden="1" oldHidden="1">
    <formula>'CONSOLIDADO SGP'!$A$1:$T$37</formula>
    <oldFormula>'CONSOLIDADO SGP'!$A$1:$T$37</oldFormula>
  </rdn>
  <rdn rId="0" localSheetId="4" customView="1" name="Z_C317E925_454D_4AA9_AC77_1F7D176F9B5A_.wvu.PrintArea" hidden="1" oldHidden="1">
    <formula>'CONSOLIDADO OTROS'!$C$1:$Q$11</formula>
    <oldFormula>'CONSOLIDADO OTROS'!$C$1:$Q$11</oldFormula>
  </rdn>
  <rdn rId="0" localSheetId="4" customView="1" name="Z_C317E925_454D_4AA9_AC77_1F7D176F9B5A_.wvu.PrintTitles" hidden="1" oldHidden="1">
    <formula>'CONSOLIDADO OTROS'!$1:$1</formula>
    <oldFormula>'CONSOLIDADO OTROS'!$1:$1</oldFormula>
  </rdn>
  <rdn rId="0" localSheetId="4" customView="1" name="Z_C317E925_454D_4AA9_AC77_1F7D176F9B5A_.wvu.Cols" hidden="1" oldHidden="1">
    <formula>'CONSOLIDADO OTROS'!$B:$D</formula>
    <oldFormula>'CONSOLIDADO OTROS'!$B:$D</oldFormula>
  </rdn>
  <rdn rId="0" localSheetId="4" customView="1" name="Z_C317E925_454D_4AA9_AC77_1F7D176F9B5A_.wvu.FilterData" hidden="1" oldHidden="1">
    <formula>'CONSOLIDADO OTROS'!$O$1:$O$111</formula>
  </rdn>
  <rcv guid="{C317E925-454D-4AA9-AC77-1F7D176F9B5A}"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3" customView="1" name="Z_311D95B2_9E92_419F_B6A4_BE57DED5CCB4_.wvu.PrintArea" hidden="1" oldHidden="1">
    <formula>'CONSOLIDADO SGP'!$A$2:$Q$37</formula>
  </rdn>
  <rdn rId="0" localSheetId="3" customView="1" name="Z_311D95B2_9E92_419F_B6A4_BE57DED5CCB4_.wvu.PrintTitles" hidden="1" oldHidden="1">
    <formula>'CONSOLIDADO SGP'!$1:$1</formula>
  </rdn>
  <rdn rId="0" localSheetId="3" customView="1" name="Z_311D95B2_9E92_419F_B6A4_BE57DED5CCB4_.wvu.Cols" hidden="1" oldHidden="1">
    <formula>'CONSOLIDADO SGP'!$B:$D</formula>
  </rdn>
  <rdn rId="0" localSheetId="3" customView="1" name="Z_311D95B2_9E92_419F_B6A4_BE57DED5CCB4_.wvu.FilterData" hidden="1" oldHidden="1">
    <formula>'CONSOLIDADO SGP'!$A$1:$T$37</formula>
  </rdn>
  <rdn rId="0" localSheetId="4" customView="1" name="Z_311D95B2_9E92_419F_B6A4_BE57DED5CCB4_.wvu.PrintArea" hidden="1" oldHidden="1">
    <formula>'CONSOLIDADO OTROS'!$C$1:$Q$11</formula>
  </rdn>
  <rdn rId="0" localSheetId="4" customView="1" name="Z_311D95B2_9E92_419F_B6A4_BE57DED5CCB4_.wvu.PrintTitles" hidden="1" oldHidden="1">
    <formula>'CONSOLIDADO OTROS'!$1:$1</formula>
  </rdn>
  <rdn rId="0" localSheetId="4" customView="1" name="Z_311D95B2_9E92_419F_B6A4_BE57DED5CCB4_.wvu.Cols" hidden="1" oldHidden="1">
    <formula>'CONSOLIDADO OTROS'!$B:$D</formula>
  </rdn>
  <rdn rId="0" localSheetId="4" customView="1" name="Z_311D95B2_9E92_419F_B6A4_BE57DED5CCB4_.wvu.FilterData" hidden="1" oldHidden="1">
    <formula>'CONSOLIDADO OTROS'!$O$1:$O$111</formula>
  </rdn>
  <rcv guid="{311D95B2-9E92-419F-B6A4-BE57DED5CCB4}"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5" sId="3">
    <oc r="P1" t="inlineStr">
      <is>
        <t>SEGUIMIENTO A JUNIO 30 DE 2022</t>
      </is>
    </oc>
    <nc r="P1" t="inlineStr">
      <is>
        <t>SEGUIMIENTO A DICIEMBRE 30 DE 2022</t>
      </is>
    </nc>
  </rcc>
  <rcc rId="616" sId="3" numFmtId="13">
    <oc r="O31">
      <v>0</v>
    </oc>
    <nc r="O31">
      <v>1</v>
    </nc>
  </rcc>
  <rfmt sheetId="3" sqref="O2">
    <dxf>
      <fill>
        <patternFill patternType="solid">
          <bgColor rgb="FFFFFF00"/>
        </patternFill>
      </fill>
    </dxf>
  </rfmt>
  <rfmt sheetId="3" sqref="O16">
    <dxf>
      <fill>
        <patternFill patternType="solid">
          <bgColor rgb="FFFFFF00"/>
        </patternFill>
      </fill>
    </dxf>
  </rfmt>
  <rfmt sheetId="3" sqref="O18">
    <dxf>
      <fill>
        <patternFill patternType="solid">
          <bgColor rgb="FFFFFF00"/>
        </patternFill>
      </fill>
    </dxf>
  </rfmt>
  <rcc rId="617" sId="3">
    <oc r="P31" t="inlineStr">
      <is>
        <t>A corte Jn 30/2022, teniendo en cuenta que la Institución Educativa Dámaso Zapata se encuentra a la espera de conocer el valor definido por concepto de gratuidad que será transferido por parte del MEN en la vigencia 2022, se califica el avance del periodo en 0%</t>
      </is>
    </oc>
    <nc r="P31" t="inlineStr">
      <is>
        <t>En 2022, se transfirió a la IEO Dámaso Zapata recursos de gratuidad por $400.545.726; mediante las resoluciones 1937 de 2022 le fueron transferidos $320.436.581 y por la resolución 17858 de 2022 le fueron transferidos $80.109.145.  La OCIG recomienda realizar de manera oportuna las acciones y garantizar la efectividad de los controles establecidos.</t>
      </is>
    </nc>
  </rcc>
  <rcc rId="618" sId="3">
    <oc r="P18" t="inlineStr">
      <is>
        <r>
          <t>A junio 30 de 2022, se adjunta lineamientos te de la S</t>
        </r>
        <r>
          <rPr>
            <sz val="8"/>
            <color rgb="FF000000"/>
            <rFont val="Arial"/>
            <family val="2"/>
          </rPr>
          <t>EB,</t>
        </r>
        <r>
          <rPr>
            <sz val="8"/>
            <color indexed="8"/>
            <rFont val="Arial"/>
            <family val="2"/>
          </rPr>
          <t xml:space="preserve"> para evitar y/o disminuir la expedición de incapacidades superiores a 180 días,  borrador avance formalización procedimiento ante el SGC de la SEB y listado de asistencia reunión my 24/2022, Proceso Talento Humano-SEB para avanzar en formalización del documento; no se observa el procedimiento terminado y codificado en el SGC NUBE.</t>
        </r>
      </is>
    </oc>
    <nc r="P18" t="inlineStr">
      <is>
        <t xml:space="preserve">No se evidencia avance frente a la acción correctiva planteada, con lo cual se incumple con los controles establecidos para subsanar la debilidad identificada por el Ente de Control General. La OCIG recomienda, realizar con carácter prioritario las acciones administrativas tendientes a garantizar el logro de las actividades programadas.
</t>
      </is>
    </nc>
  </rcc>
  <rfmt sheetId="3" sqref="O18">
    <dxf>
      <fill>
        <patternFill patternType="none">
          <bgColor auto="1"/>
        </patternFill>
      </fill>
    </dxf>
  </rfmt>
  <rfmt sheetId="3" sqref="Q18">
    <dxf>
      <fill>
        <patternFill patternType="none">
          <bgColor auto="1"/>
        </patternFill>
      </fill>
    </dxf>
  </rfmt>
  <rfmt sheetId="3" sqref="Q31">
    <dxf>
      <fill>
        <patternFill patternType="none">
          <bgColor auto="1"/>
        </patternFill>
      </fill>
    </dxf>
  </rfmt>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9" sId="3" numFmtId="13">
    <oc r="O16">
      <v>0.92</v>
    </oc>
    <nc r="O16">
      <v>1</v>
    </nc>
  </rcc>
  <rcc rId="620" sId="3">
    <oc r="P16" t="inlineStr">
      <is>
        <t>Se observa como evidencia los seguimientos realizados en los meses de  agosto, sept, oct, nov, dic/2021 y enero, febrero, marzo, abril, mayo, junio de 2022 (en total 11 meses), así mismo se anexo el cuadro comparativo y ejecución de ingresos del mes de noviembre (correspondiente a la última doceava de 2021) y en el presente seguimiento se anexa comparativos de enero a mayo de 2022.</t>
      </is>
    </oc>
    <nc r="P16" t="inlineStr">
      <is>
        <t xml:space="preserve">Se observa documento en Excel en el cual la Secretaría de Hacienda-presupuesto realiza un cruce de la última doceava vigencia 2021 con la once doceavas del 2022 de los recursos del Sistema General de Participaciones-SGP cotejada por el Sistema de información y consulta de distribuciones de recursos territoriales "SICODIS" del DNP, al corte 16 de diciembre del 2022. </t>
      </is>
    </nc>
  </rcc>
  <rfmt sheetId="3" sqref="O16">
    <dxf>
      <fill>
        <patternFill patternType="none">
          <bgColor auto="1"/>
        </patternFill>
      </fill>
    </dxf>
  </rfmt>
  <rcc rId="621" sId="4" numFmtId="13">
    <oc r="O4">
      <v>0.66</v>
    </oc>
    <nc r="O4">
      <v>1</v>
    </nc>
  </rcc>
  <rcc rId="622" sId="4">
    <oc r="P4" t="inlineStr">
      <is>
        <t>Fueron enviados oficios a la Personería de Bga del recaudo de los Ingresos corrientes de Libre Destinación ICLD de los meses de enero a mayo de 2022. Teniendo en cuenta que en la vigencia 2021 se enviaron 3 comunicados y en lo corrido de esta vigencia se han enviado 5 comunicados, sumando 8 de un total de 12 se otorga el 66%.</t>
      </is>
    </oc>
    <nc r="P4" t="inlineStr">
      <is>
        <t>En los seguimientos realizados, se observa que la Secretaría de Hacienda remitió 13 oficios a la Personería.  Sin embargo, la fecha de terminación programada era 01/08/2022, evidenciando extemporaneidad en su logro; razón por la cual, la OCIG recomienda, garantizar la oportunidad y efectividad en las acciones y controles programados.</t>
      </is>
    </nc>
  </rcc>
  <rcc rId="623" sId="4">
    <oc r="P1" t="inlineStr">
      <is>
        <t>SEGUIMIENTO A JUNIO 30 DE 2022</t>
      </is>
    </oc>
    <nc r="P1" t="inlineStr">
      <is>
        <t>SEGUIMIENTO A DIC 30 DE 2022</t>
      </is>
    </nc>
  </rcc>
  <rfmt sheetId="4" sqref="P5" start="0" length="0">
    <dxf>
      <alignment wrapText="1" readingOrder="0"/>
    </dxf>
  </rfmt>
  <rcc rId="624" sId="4">
    <nc r="P5" t="inlineStr">
      <is>
        <t xml:space="preserve">La Secretaría de Hacienda no reporta avance porque manifiesta que esta acción inicia su ejecución a partir del mes de febrero de la presente vigencia. 
La OCIG recomienda, se debe garantizar la oportunidad y efectividad de la acción y los controles establecidos.
</t>
      </is>
    </nc>
  </rcc>
  <rcc rId="625" sId="4">
    <nc r="O5">
      <v>0</v>
    </nc>
  </rcc>
  <rcc rId="626" sId="3">
    <oc r="P2" t="inlineStr">
      <is>
        <t>Contrato de obra 296 julio 7/2015, designación del supervisor 7/07/2015, póliza de seguro, RP 7510 07/07/2015, acta de inicio, acta de modificación contrato 18/09/2015, Acta de recibo parcial de obra 29/10/20215,  Actas de ampliación del plazo y archivo en Excel con la trazabilidad del Contrato.  Solo se adecuó el H.I Acomunal Zona 4, quedando pendiente los otros 2 hogares infantiles.</t>
      </is>
    </oc>
    <nc r="P2" t="inlineStr">
      <is>
        <t xml:space="preserve">Contrato de obra 296 del 2015,  Acta inicio 7/9/2015, Acta de anticipo 7/9/2015, Acta de recibo parcial 29/10/2015,  Of. al ICBF 10/12/2015, Of. al ICBF  28/03/2016, Of. I.C.B.F. No. S-2017-720515-0101 del 28/12/2017, Anexo 8 comunicaciones entre las partes interesadas. Por lo anterior y, que la última actuación  es de 22/11/2019, se remite a Disciplinario para lo de su competencia.
</t>
      </is>
    </nc>
  </rcc>
  <rcc rId="627" sId="3">
    <oc r="H2" t="inlineStr">
      <is>
        <t>Ejercer un control y seguimietno adecuado en la ejecucion de las obras</t>
      </is>
    </oc>
    <nc r="H2" t="inlineStr">
      <is>
        <t>Ejercer un control y seguimiento adecuado en la ejecucion de las obras</t>
      </is>
    </nc>
  </rcc>
  <rcv guid="{311D95B2-9E92-419F-B6A4-BE57DED5CCB4}" action="delete"/>
  <rdn rId="0" localSheetId="3" customView="1" name="Z_311D95B2_9E92_419F_B6A4_BE57DED5CCB4_.wvu.PrintArea" hidden="1" oldHidden="1">
    <formula>'CONSOLIDADO SGP'!$A$2:$Q$37</formula>
    <oldFormula>'CONSOLIDADO SGP'!$A$2:$Q$37</oldFormula>
  </rdn>
  <rdn rId="0" localSheetId="3" customView="1" name="Z_311D95B2_9E92_419F_B6A4_BE57DED5CCB4_.wvu.PrintTitles" hidden="1" oldHidden="1">
    <formula>'CONSOLIDADO SGP'!$1:$1</formula>
    <oldFormula>'CONSOLIDADO SGP'!$1:$1</oldFormula>
  </rdn>
  <rdn rId="0" localSheetId="3" customView="1" name="Z_311D95B2_9E92_419F_B6A4_BE57DED5CCB4_.wvu.Cols" hidden="1" oldHidden="1">
    <formula>'CONSOLIDADO SGP'!$B:$D</formula>
    <oldFormula>'CONSOLIDADO SGP'!$B:$D</oldFormula>
  </rdn>
  <rdn rId="0" localSheetId="3" customView="1" name="Z_311D95B2_9E92_419F_B6A4_BE57DED5CCB4_.wvu.FilterData" hidden="1" oldHidden="1">
    <formula>'CONSOLIDADO SGP'!$A$1:$T$37</formula>
    <oldFormula>'CONSOLIDADO SGP'!$A$1:$T$37</oldFormula>
  </rdn>
  <rdn rId="0" localSheetId="4" customView="1" name="Z_311D95B2_9E92_419F_B6A4_BE57DED5CCB4_.wvu.PrintArea" hidden="1" oldHidden="1">
    <formula>'CONSOLIDADO OTROS'!$C$1:$Q$11</formula>
    <oldFormula>'CONSOLIDADO OTROS'!$C$1:$Q$11</oldFormula>
  </rdn>
  <rdn rId="0" localSheetId="4" customView="1" name="Z_311D95B2_9E92_419F_B6A4_BE57DED5CCB4_.wvu.PrintTitles" hidden="1" oldHidden="1">
    <formula>'CONSOLIDADO OTROS'!$1:$1</formula>
    <oldFormula>'CONSOLIDADO OTROS'!$1:$1</oldFormula>
  </rdn>
  <rdn rId="0" localSheetId="4" customView="1" name="Z_311D95B2_9E92_419F_B6A4_BE57DED5CCB4_.wvu.Cols" hidden="1" oldHidden="1">
    <formula>'CONSOLIDADO OTROS'!$B:$D</formula>
    <oldFormula>'CONSOLIDADO OTROS'!$B:$D</oldFormula>
  </rdn>
  <rdn rId="0" localSheetId="4" customView="1" name="Z_311D95B2_9E92_419F_B6A4_BE57DED5CCB4_.wvu.FilterData" hidden="1" oldHidden="1">
    <formula>'CONSOLIDADO OTROS'!$O$1:$O$111</formula>
    <oldFormula>'CONSOLIDADO OTROS'!$O$1:$O$111</oldFormula>
  </rdn>
  <rcv guid="{311D95B2-9E92-419F-B6A4-BE57DED5CCB4}"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G2:H110">
    <dxf>
      <fill>
        <patternFill patternType="none">
          <bgColor auto="1"/>
        </patternFill>
      </fill>
    </dxf>
  </rfmt>
  <rfmt sheetId="4" sqref="G1:G1048576">
    <dxf>
      <fill>
        <patternFill patternType="none">
          <bgColor auto="1"/>
        </patternFill>
      </fill>
    </dxf>
  </rfmt>
  <rcv guid="{C317E925-454D-4AA9-AC77-1F7D176F9B5A}" action="delete"/>
  <rdn rId="0" localSheetId="3" customView="1" name="Z_C317E925_454D_4AA9_AC77_1F7D176F9B5A_.wvu.PrintArea" hidden="1" oldHidden="1">
    <formula>'CONSOLIDADO SGP JN 30 2022'!$A$2:$Q$68</formula>
    <oldFormula>'CONSOLIDADO SGP JN 30 2022'!$A$2:$Q$68</oldFormula>
  </rdn>
  <rdn rId="0" localSheetId="3" customView="1" name="Z_C317E925_454D_4AA9_AC77_1F7D176F9B5A_.wvu.PrintTitles" hidden="1" oldHidden="1">
    <formula>'CONSOLIDADO SGP JN 30 2022'!$1:$1</formula>
    <oldFormula>'CONSOLIDADO SGP JN 30 2022'!$1:$1</oldFormula>
  </rdn>
  <rdn rId="0" localSheetId="3" customView="1" name="Z_C317E925_454D_4AA9_AC77_1F7D176F9B5A_.wvu.Cols" hidden="1" oldHidden="1">
    <formula>'CONSOLIDADO SGP JN 30 2022'!$B:$D</formula>
    <oldFormula>'CONSOLIDADO SGP JN 30 2022'!$B:$D</oldFormula>
  </rdn>
  <rdn rId="0" localSheetId="3" customView="1" name="Z_C317E925_454D_4AA9_AC77_1F7D176F9B5A_.wvu.FilterData" hidden="1" oldHidden="1">
    <formula>'CONSOLIDADO SGP JN 30 2022'!$A$1:$T$68</formula>
    <oldFormula>'CONSOLIDADO SGP JN 30 2022'!$A$1:$T$68</oldFormula>
  </rdn>
  <rdn rId="0" localSheetId="4" customView="1" name="Z_C317E925_454D_4AA9_AC77_1F7D176F9B5A_.wvu.PrintArea" hidden="1" oldHidden="1">
    <formula>'CONSOLIDADO LEY 617 JN 30 2022'!$C$1:$Q$10</formula>
    <oldFormula>'CONSOLIDADO LEY 617 JN 30 2022'!$C$1:$Q$10</oldFormula>
  </rdn>
  <rdn rId="0" localSheetId="4" customView="1" name="Z_C317E925_454D_4AA9_AC77_1F7D176F9B5A_.wvu.PrintTitles" hidden="1" oldHidden="1">
    <formula>'CONSOLIDADO LEY 617 JN 30 2022'!$1:$1</formula>
    <oldFormula>'CONSOLIDADO LEY 617 JN 30 2022'!$1:$1</oldFormula>
  </rdn>
  <rcv guid="{C317E925-454D-4AA9-AC77-1F7D176F9B5A}"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11D95B2-9E92-419F-B6A4-BE57DED5CCB4}" action="delete"/>
  <rdn rId="0" localSheetId="3" customView="1" name="Z_311D95B2_9E92_419F_B6A4_BE57DED5CCB4_.wvu.PrintArea" hidden="1" oldHidden="1">
    <formula>'CONSOLIDADO SGP'!$A$2:$Q$37</formula>
    <oldFormula>'CONSOLIDADO SGP'!$A$2:$Q$37</oldFormula>
  </rdn>
  <rdn rId="0" localSheetId="3" customView="1" name="Z_311D95B2_9E92_419F_B6A4_BE57DED5CCB4_.wvu.PrintTitles" hidden="1" oldHidden="1">
    <formula>'CONSOLIDADO SGP'!$1:$1</formula>
    <oldFormula>'CONSOLIDADO SGP'!$1:$1</oldFormula>
  </rdn>
  <rdn rId="0" localSheetId="3" customView="1" name="Z_311D95B2_9E92_419F_B6A4_BE57DED5CCB4_.wvu.Cols" hidden="1" oldHidden="1">
    <formula>'CONSOLIDADO SGP'!$B:$D</formula>
    <oldFormula>'CONSOLIDADO SGP'!$B:$D</oldFormula>
  </rdn>
  <rdn rId="0" localSheetId="3" customView="1" name="Z_311D95B2_9E92_419F_B6A4_BE57DED5CCB4_.wvu.FilterData" hidden="1" oldHidden="1">
    <formula>'CONSOLIDADO SGP'!$A$1:$T$37</formula>
    <oldFormula>'CONSOLIDADO SGP'!$A$1:$T$37</oldFormula>
  </rdn>
  <rdn rId="0" localSheetId="4" customView="1" name="Z_311D95B2_9E92_419F_B6A4_BE57DED5CCB4_.wvu.PrintArea" hidden="1" oldHidden="1">
    <formula>'CONSOLIDADO OTROS'!$C$1:$Q$11</formula>
    <oldFormula>'CONSOLIDADO OTROS'!$C$1:$Q$11</oldFormula>
  </rdn>
  <rdn rId="0" localSheetId="4" customView="1" name="Z_311D95B2_9E92_419F_B6A4_BE57DED5CCB4_.wvu.PrintTitles" hidden="1" oldHidden="1">
    <formula>'CONSOLIDADO OTROS'!$1:$1</formula>
    <oldFormula>'CONSOLIDADO OTROS'!$1:$1</oldFormula>
  </rdn>
  <rdn rId="0" localSheetId="4" customView="1" name="Z_311D95B2_9E92_419F_B6A4_BE57DED5CCB4_.wvu.Cols" hidden="1" oldHidden="1">
    <formula>'CONSOLIDADO OTROS'!$B:$D</formula>
    <oldFormula>'CONSOLIDADO OTROS'!$B:$D</oldFormula>
  </rdn>
  <rdn rId="0" localSheetId="4" customView="1" name="Z_311D95B2_9E92_419F_B6A4_BE57DED5CCB4_.wvu.FilterData" hidden="1" oldHidden="1">
    <formula>'CONSOLIDADO OTROS'!$O$1:$O$111</formula>
    <oldFormula>'CONSOLIDADO OTROS'!$O$1:$O$111</oldFormula>
  </rdn>
  <rcv guid="{311D95B2-9E92-419F-B6A4-BE57DED5CCB4}"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4" sId="3">
    <oc r="R2">
      <f>LEN(F2)</f>
    </oc>
    <nc r="R2"/>
  </rcc>
  <rcc rId="645" sId="3">
    <oc r="S2">
      <f>LEN(G2)</f>
    </oc>
    <nc r="S2"/>
  </rcc>
  <rcc rId="646" sId="3">
    <oc r="T2">
      <f>LEN(H2)</f>
    </oc>
    <nc r="T2"/>
  </rcc>
  <rcc rId="647" sId="3">
    <oc r="U2">
      <f>LEN(I2)</f>
    </oc>
    <nc r="U2"/>
  </rcc>
  <rcc rId="648" sId="3">
    <oc r="V2">
      <f>LEN(J2)</f>
    </oc>
    <nc r="V2"/>
  </rcc>
  <rcc rId="649" sId="3">
    <oc r="W2">
      <f>LEN(P2)</f>
    </oc>
    <nc r="W2"/>
  </rcc>
  <rcc rId="650" sId="3">
    <oc r="R3">
      <f>LEN(F3)</f>
    </oc>
    <nc r="R3"/>
  </rcc>
  <rcc rId="651" sId="3">
    <oc r="S3">
      <f>LEN(G3)</f>
    </oc>
    <nc r="S3"/>
  </rcc>
  <rcc rId="652" sId="3">
    <oc r="T3">
      <f>LEN(H3)</f>
    </oc>
    <nc r="T3"/>
  </rcc>
  <rcc rId="653" sId="3">
    <oc r="U3">
      <f>LEN(I3)</f>
    </oc>
    <nc r="U3"/>
  </rcc>
  <rcc rId="654" sId="3">
    <oc r="V3">
      <f>LEN(J3)</f>
    </oc>
    <nc r="V3"/>
  </rcc>
  <rcc rId="655" sId="3">
    <oc r="W3">
      <f>LEN(P3)</f>
    </oc>
    <nc r="W3"/>
  </rcc>
  <rcc rId="656" sId="3">
    <oc r="R4">
      <f>LEN(F4)</f>
    </oc>
    <nc r="R4"/>
  </rcc>
  <rcc rId="657" sId="3">
    <oc r="S4">
      <f>LEN(G4)</f>
    </oc>
    <nc r="S4"/>
  </rcc>
  <rcc rId="658" sId="3">
    <oc r="T4">
      <f>LEN(H4)</f>
    </oc>
    <nc r="T4"/>
  </rcc>
  <rcc rId="659" sId="3">
    <oc r="U4">
      <f>LEN(I4)</f>
    </oc>
    <nc r="U4"/>
  </rcc>
  <rcc rId="660" sId="3">
    <oc r="V4">
      <f>LEN(J4)</f>
    </oc>
    <nc r="V4"/>
  </rcc>
  <rcc rId="661" sId="3">
    <oc r="W4">
      <f>LEN(P4)</f>
    </oc>
    <nc r="W4"/>
  </rcc>
  <rcc rId="662" sId="3">
    <oc r="R5">
      <f>LEN(F5)</f>
    </oc>
    <nc r="R5"/>
  </rcc>
  <rcc rId="663" sId="3">
    <oc r="S5">
      <f>LEN(G5)</f>
    </oc>
    <nc r="S5"/>
  </rcc>
  <rcc rId="664" sId="3">
    <oc r="T5">
      <f>LEN(H5)</f>
    </oc>
    <nc r="T5"/>
  </rcc>
  <rcc rId="665" sId="3">
    <oc r="U5">
      <f>LEN(I5)</f>
    </oc>
    <nc r="U5"/>
  </rcc>
  <rcc rId="666" sId="3">
    <oc r="V5">
      <f>LEN(J5)</f>
    </oc>
    <nc r="V5"/>
  </rcc>
  <rcc rId="667" sId="3">
    <oc r="W5">
      <f>LEN(P5)</f>
    </oc>
    <nc r="W5"/>
  </rcc>
  <rfmt sheetId="3" sqref="A2 E2:XFD2">
    <dxf>
      <fill>
        <patternFill patternType="none">
          <bgColor auto="1"/>
        </patternFill>
      </fill>
    </dxf>
  </rfmt>
  <rcc rId="668" sId="4">
    <oc r="R2">
      <f>LEN(F2)</f>
    </oc>
    <nc r="R2"/>
  </rcc>
  <rcc rId="669" sId="4">
    <oc r="S2">
      <f>LEN(G2)</f>
    </oc>
    <nc r="S2"/>
  </rcc>
  <rcc rId="670" sId="4">
    <oc r="T2">
      <f>LEN(H2)</f>
    </oc>
    <nc r="T2"/>
  </rcc>
  <rcc rId="671" sId="4">
    <oc r="U2">
      <f>LEN(I2)</f>
    </oc>
    <nc r="U2"/>
  </rcc>
  <rcc rId="672" sId="4">
    <oc r="V2">
      <f>LEN(P2)</f>
    </oc>
    <nc r="V2"/>
  </rcc>
  <rcc rId="673" sId="4">
    <oc r="R3">
      <f>LEN(F3)</f>
    </oc>
    <nc r="R3"/>
  </rcc>
  <rcc rId="674" sId="4">
    <oc r="S3">
      <f>LEN(G3)</f>
    </oc>
    <nc r="S3"/>
  </rcc>
  <rcc rId="675" sId="4">
    <oc r="T3">
      <f>LEN(H3)</f>
    </oc>
    <nc r="T3"/>
  </rcc>
  <rcc rId="676" sId="4">
    <oc r="U3">
      <f>LEN(I3)</f>
    </oc>
    <nc r="U3"/>
  </rcc>
  <rcc rId="677" sId="4">
    <oc r="V3">
      <f>LEN(P3)</f>
    </oc>
    <nc r="V3"/>
  </rcc>
  <rcc rId="678" sId="4">
    <oc r="R4">
      <f>LEN(F4)</f>
    </oc>
    <nc r="R4"/>
  </rcc>
  <rcc rId="679" sId="4">
    <oc r="S4">
      <f>LEN(G4)</f>
    </oc>
    <nc r="S4"/>
  </rcc>
  <rcc rId="680" sId="4">
    <oc r="T4">
      <f>LEN(H4)</f>
    </oc>
    <nc r="T4"/>
  </rcc>
  <rcc rId="681" sId="4">
    <oc r="U4">
      <f>LEN(I4)</f>
    </oc>
    <nc r="U4"/>
  </rcc>
  <rcc rId="682" sId="4">
    <oc r="V4">
      <f>LEN(P4)</f>
    </oc>
    <nc r="V4"/>
  </rcc>
  <rcc rId="683" sId="4">
    <oc r="R5">
      <f>LEN(F5)</f>
    </oc>
    <nc r="R5"/>
  </rcc>
  <rcc rId="684" sId="4">
    <oc r="S5">
      <f>LEN(G5)</f>
    </oc>
    <nc r="S5"/>
  </rcc>
  <rcc rId="685" sId="4">
    <oc r="T5">
      <f>LEN(H5)</f>
    </oc>
    <nc r="T5"/>
  </rcc>
  <rcc rId="686" sId="4">
    <oc r="U5">
      <f>LEN(I5)</f>
    </oc>
    <nc r="U5"/>
  </rcc>
  <rcc rId="687" sId="4">
    <oc r="V5">
      <f>LEN(P5)</f>
    </oc>
    <nc r="V5"/>
  </rcc>
  <rcc rId="688" sId="4">
    <oc r="R6">
      <f>LEN(F6)</f>
    </oc>
    <nc r="R6"/>
  </rcc>
  <rcc rId="689" sId="4">
    <oc r="S6">
      <f>LEN(G6)</f>
    </oc>
    <nc r="S6"/>
  </rcc>
  <rcc rId="690" sId="4">
    <oc r="T6">
      <f>LEN(H6)</f>
    </oc>
    <nc r="T6"/>
  </rcc>
  <rcc rId="691" sId="4">
    <oc r="U6">
      <f>LEN(I6)</f>
    </oc>
    <nc r="U6"/>
  </rcc>
  <rcc rId="692" sId="4">
    <oc r="V6">
      <f>LEN(P6)</f>
    </oc>
    <nc r="V6"/>
  </rcc>
  <rcc rId="693" sId="4">
    <oc r="R7">
      <f>LEN(F7)</f>
    </oc>
    <nc r="R7"/>
  </rcc>
  <rcc rId="694" sId="4">
    <oc r="S7">
      <f>LEN(G7)</f>
    </oc>
    <nc r="S7"/>
  </rcc>
  <rcc rId="695" sId="4">
    <oc r="T7">
      <f>LEN(H7)</f>
    </oc>
    <nc r="T7"/>
  </rcc>
  <rcc rId="696" sId="4">
    <oc r="U7">
      <f>LEN(I7)</f>
    </oc>
    <nc r="U7"/>
  </rcc>
  <rcc rId="697" sId="4">
    <oc r="V7">
      <f>LEN(P7)</f>
    </oc>
    <nc r="V7"/>
  </rcc>
  <rcc rId="698" sId="4">
    <oc r="R8">
      <f>LEN(F8)</f>
    </oc>
    <nc r="R8"/>
  </rcc>
  <rcc rId="699" sId="4">
    <oc r="S8">
      <f>LEN(G8)</f>
    </oc>
    <nc r="S8"/>
  </rcc>
  <rcc rId="700" sId="4">
    <oc r="T8">
      <f>LEN(H8)</f>
    </oc>
    <nc r="T8"/>
  </rcc>
  <rcc rId="701" sId="4">
    <oc r="U8">
      <f>LEN(I8)</f>
    </oc>
    <nc r="U8"/>
  </rcc>
  <rcc rId="702" sId="4">
    <oc r="V8">
      <f>LEN(P8)</f>
    </oc>
    <nc r="V8"/>
  </rcc>
  <rcc rId="703" sId="4">
    <oc r="R9">
      <f>LEN(F9)</f>
    </oc>
    <nc r="R9"/>
  </rcc>
  <rcc rId="704" sId="4">
    <oc r="S9">
      <f>LEN(G9)</f>
    </oc>
    <nc r="S9"/>
  </rcc>
  <rcc rId="705" sId="4">
    <oc r="T9">
      <f>LEN(H9)</f>
    </oc>
    <nc r="T9"/>
  </rcc>
  <rcc rId="706" sId="4">
    <oc r="U9">
      <f>LEN(I9)</f>
    </oc>
    <nc r="U9"/>
  </rcc>
  <rcc rId="707" sId="4">
    <oc r="V9">
      <f>LEN(P9)</f>
    </oc>
    <nc r="V9"/>
  </rcc>
  <rcc rId="708" sId="4">
    <oc r="R10">
      <f>LEN(F10)</f>
    </oc>
    <nc r="R10"/>
  </rcc>
  <rcc rId="709" sId="4">
    <oc r="S10">
      <f>LEN(G10)</f>
    </oc>
    <nc r="S10"/>
  </rcc>
  <rcc rId="710" sId="4">
    <oc r="T10">
      <f>LEN(H10)</f>
    </oc>
    <nc r="T10"/>
  </rcc>
  <rcc rId="711" sId="4">
    <oc r="U10">
      <f>LEN(I10)</f>
    </oc>
    <nc r="U10"/>
  </rcc>
  <rcc rId="712" sId="4">
    <oc r="V10">
      <f>LEN(P10)</f>
    </oc>
    <nc r="V10"/>
  </rcc>
  <rcc rId="713" sId="4">
    <oc r="R11">
      <f>LEN(F11)</f>
    </oc>
    <nc r="R11"/>
  </rcc>
  <rcc rId="714" sId="4">
    <oc r="S11">
      <f>LEN(G11)</f>
    </oc>
    <nc r="S11"/>
  </rcc>
  <rcc rId="715" sId="4">
    <oc r="T11">
      <f>LEN(H11)</f>
    </oc>
    <nc r="T11"/>
  </rcc>
  <rcc rId="716" sId="4">
    <oc r="U11">
      <f>LEN(I11)</f>
    </oc>
    <nc r="U11"/>
  </rcc>
  <rcc rId="717" sId="4">
    <oc r="V11">
      <f>LEN(P11)</f>
    </oc>
    <nc r="V11"/>
  </rcc>
  <rcc rId="718" sId="5">
    <oc r="A1" t="inlineStr">
      <is>
        <t>AUDITORIA</t>
      </is>
    </oc>
    <nc r="A1"/>
  </rcc>
  <rcc rId="719" sId="5">
    <oc r="B1" t="inlineStr">
      <is>
        <t>FORMULARIO CON INFORMACIÓN</t>
      </is>
    </oc>
    <nc r="B1"/>
  </rcc>
  <rcc rId="720" sId="5">
    <oc r="C1" t="inlineStr">
      <is>
        <t>JUSTIFICACIÓN</t>
      </is>
    </oc>
    <nc r="C1"/>
  </rcc>
  <rcc rId="721" sId="5">
    <oc r="D1" t="inlineStr">
      <is>
        <t>MODALIDAD DE REGISTRO</t>
      </is>
    </oc>
    <nc r="D1"/>
  </rcc>
  <rcc rId="722" sId="5">
    <oc r="E1" t="inlineStr">
      <is>
        <t>CÓDIGO HALLAZGO</t>
      </is>
    </oc>
    <nc r="E1"/>
  </rcc>
  <rcc rId="723" sId="5">
    <oc r="F1" t="inlineStr">
      <is>
        <t>DESCRIPCIÓN DEL HALLAZGO</t>
      </is>
    </oc>
    <nc r="F1"/>
  </rcc>
  <rcc rId="724" sId="5">
    <oc r="G1" t="inlineStr">
      <is>
        <t>CAUSA DEL HALLAZGO</t>
      </is>
    </oc>
    <nc r="G1"/>
  </rcc>
  <rcc rId="725" sId="5">
    <oc r="H1" t="inlineStr">
      <is>
        <t>ACCIÓN DE MEJORA</t>
      </is>
    </oc>
    <nc r="H1"/>
  </rcc>
  <rcc rId="726" sId="5">
    <oc r="I1" t="inlineStr">
      <is>
        <t>ACTIVIDADES / DESCRIPCIÓN</t>
      </is>
    </oc>
    <nc r="I1"/>
  </rcc>
  <rcc rId="727" sId="5">
    <oc r="J1" t="inlineStr">
      <is>
        <t>ACTIVIDADES / UNIDAD DE MEDIDA</t>
      </is>
    </oc>
    <nc r="J1"/>
  </rcc>
  <rcc rId="728" sId="5">
    <oc r="K1" t="inlineStr">
      <is>
        <t>ACTIVIDADES / CANTIDADES UNIDAD DE MEDIDA</t>
      </is>
    </oc>
    <nc r="K1"/>
  </rcc>
  <rcc rId="729" sId="5">
    <oc r="L1" t="inlineStr">
      <is>
        <t>ACTIVIDADES / FECHA DE INICIO</t>
      </is>
    </oc>
    <nc r="L1"/>
  </rcc>
  <rcc rId="730" sId="5">
    <oc r="M1" t="inlineStr">
      <is>
        <t>ACTIVIDADES / FECHA DE TERMINACIÓN</t>
      </is>
    </oc>
    <nc r="M1"/>
  </rcc>
  <rcc rId="731" sId="5">
    <oc r="N1" t="inlineStr">
      <is>
        <t>ACTIVIDADES / PLAZO EN SEMANAS</t>
      </is>
    </oc>
    <nc r="N1"/>
  </rcc>
  <rcc rId="732" sId="5">
    <oc r="O1" t="inlineStr">
      <is>
        <t>ACTIVIDADES / AVANCE FÍSICO DE EJECUCIÓN</t>
      </is>
    </oc>
    <nc r="O1"/>
  </rcc>
  <rcc rId="733" sId="5">
    <oc r="P1" t="inlineStr">
      <is>
        <t>SEGUIMIENTO A JUNIO 30 DE 2022</t>
      </is>
    </oc>
    <nc r="P1"/>
  </rcc>
  <rcc rId="734" sId="5">
    <oc r="Q1" t="inlineStr">
      <is>
        <t>SECRETARIA</t>
      </is>
    </oc>
    <nc r="Q1"/>
  </rcc>
  <rcc rId="735" sId="5">
    <oc r="A2" t="inlineStr">
      <is>
        <t>AUDITORÍA DE DESEMPEÑO DE LA PREPARACIÓN PARA LA IMPLEMENTACIÓN DE LOS OBJETIVOS DE DESARROLLO SOSTENIBLE. CON ENFOQUE DE GÉNERO. (ODS 5)</t>
      </is>
    </oc>
    <nc r="A2"/>
  </rcc>
  <rcc rId="736" sId="5">
    <oc r="B2" t="inlineStr">
      <is>
        <t>1 Si</t>
      </is>
    </oc>
    <nc r="B2"/>
  </rcc>
  <rcc rId="737" sId="5">
    <oc r="C2" t="inlineStr">
      <is>
        <t>AUDITORÍA DE DESEMPEÑO DE LA PREPARACIÓN PARA LA IMPLEMENTACIÓN DE LOS OBJETIVOS DE DESARROLLO SOSTENIBLE. CON ENFOQUE DE GÉNERO. (ODS 5)</t>
      </is>
    </oc>
    <nc r="C2"/>
  </rcc>
  <rcc rId="738" sId="5">
    <oc r="D2" t="inlineStr">
      <is>
        <t xml:space="preserve">1 SUSCRIPCIÓN DEL PLAN DE MEJORAMIENTO </t>
      </is>
    </oc>
    <nc r="D2"/>
  </rcc>
  <rcc rId="739" sId="5">
    <oc r="E2">
      <v>1</v>
    </oc>
    <nc r="E2"/>
  </rcc>
  <rcc rId="740" sId="5">
    <oc r="F2" t="inlineStr">
      <is>
        <t>En relación a los planes de desarrollo territorial . el municipio de Bucaramanga ha propuesto y realizado un total de 46 acciones afirmativas que apuntan a 7 metas de los ODS 5. cuya mayor intervención gira en torno a temas de violencia y salud sexual reproductiva. En relación a la meta 5.3 (Eliminar todas las prácticas nocivas. como el matrimonio infantil. precoz y forzado y la mutilación genital femenina) no se han llevado a cabo actividades que apunten a este objetivo específico. así como tampoco se propuso como acción. realizar seguimiento a la política pública de mujer y equidad de género formulada en gobiernos anteriores</t>
      </is>
    </oc>
    <nc r="F2"/>
  </rcc>
  <rcc rId="741" sId="5">
    <oc r="G2" t="inlineStr">
      <is>
        <t>Respecto a la meta 5.3 (Eliminar todas las prácticas nocivas. como el matrimonio infantil. precoz y forzado y la mutilación genital femenina). la población que conforma el municipio de Bucaramanga se distribuye en el sector urbano y rural. con una representación mínima de comunidades étnicas. en las cuales. no se han identificado prácticas de este tipo. por tanto no se estimó dentro del plan de desarrollo territorial la planeación y ejecución de acciones en este aspecto específico. dando prioridad a otras áreas que atañen la problemática de equidad de género de las mujeres del municipio de Bucaramanga. También se consideró que dado que la política pública formulada en 2011 está en proceso de ejecución no era necesario realizar revisión y/o reformulación. de la misma puesto que es prudente verificar la viabilidad y pertinencia de la ya existente</t>
      </is>
    </oc>
    <nc r="G2"/>
  </rcc>
  <rcc rId="742" sId="5">
    <oc r="H2" t="inlineStr">
      <is>
        <t xml:space="preserve">Incluir dentro del programa de prevención de violencia de género y los espacios psicoeducativos que ofrece el Centro Integral de la Mujer capacitaciones que den a conocer las problemáticas contenidas en la meta 5.3. </t>
      </is>
    </oc>
    <nc r="H2"/>
  </rcc>
  <rcc rId="743" sId="5">
    <oc r="I2" t="inlineStr">
      <is>
        <t>Realizar capacitaciones en el marco del programa de prevención de violencia de género en los Barrios del Municipio de Bucaramanga</t>
      </is>
    </oc>
    <nc r="I2"/>
  </rcc>
  <rcc rId="744" sId="5">
    <oc r="J2" t="inlineStr">
      <is>
        <t>Control de asistencia</t>
      </is>
    </oc>
    <nc r="J2"/>
  </rcc>
  <rcc rId="745" sId="5">
    <oc r="K2">
      <v>7</v>
    </oc>
    <nc r="K2"/>
  </rcc>
  <rcc rId="746" sId="5" numFmtId="19">
    <oc r="L2">
      <v>43586</v>
    </oc>
    <nc r="L2"/>
  </rcc>
  <rcc rId="747" sId="5" numFmtId="19">
    <oc r="M2">
      <v>43822</v>
    </oc>
    <nc r="M2"/>
  </rcc>
  <rcc rId="748" sId="5">
    <oc r="N2">
      <v>34</v>
    </oc>
    <nc r="N2"/>
  </rcc>
  <rcc rId="749" sId="5" numFmtId="13">
    <oc r="O2">
      <v>1</v>
    </oc>
    <nc r="O2"/>
  </rcc>
  <rcc rId="750" sId="5">
    <oc r="P2" t="inlineStr">
      <is>
        <t>Se elaboró el material para las charlas y se realizaron 6 capacitaciones para mujeres los días 10 de julio, 18 de julio, 21 de agosto, 22 de agosto, 30 de octubre y 27 de noviembre de 2019.  Se adjuntas controles de asistencia como evidencia.</t>
      </is>
    </oc>
    <nc r="P2"/>
  </rcc>
  <rcc rId="751" sId="5">
    <oc r="Q2" t="inlineStr">
      <is>
        <t>DESARROLLO SOCIAL</t>
      </is>
    </oc>
    <nc r="Q2"/>
  </rcc>
  <rcc rId="752" sId="5">
    <oc r="A3" t="inlineStr">
      <is>
        <t>AUDITORÍA DE DESEMPEÑO DE LA PREPARACIÓN PARA LA IMPLEMENTACIÓN DE LOS OBJETIVOS DE DESARROLLO SOSTENIBLE. CON ENFOQUE DE GÉNERO. (ODS 5)</t>
      </is>
    </oc>
    <nc r="A3"/>
  </rcc>
  <rcc rId="753" sId="5">
    <oc r="B3" t="inlineStr">
      <is>
        <t>1 Si</t>
      </is>
    </oc>
    <nc r="B3"/>
  </rcc>
  <rcc rId="754" sId="5">
    <oc r="C3" t="inlineStr">
      <is>
        <t>AUDITORÍA DE DESEMPEÑO DE LA PREPARACIÓN PARA LA IMPLEMENTACIÓN DE LOS OBJETIVOS DE DESARROLLO SOSTENIBLE. CON ENFOQUE DE GÉNERO. (ODS 5)</t>
      </is>
    </oc>
    <nc r="C3"/>
  </rcc>
  <rcc rId="755" sId="5">
    <oc r="D3" t="inlineStr">
      <is>
        <t>1 SUSCRIPCIÓN DEL PLAN DE MEJORAMIENT</t>
      </is>
    </oc>
    <nc r="D3"/>
  </rcc>
  <rcc rId="756" sId="5">
    <oc r="E3">
      <v>1</v>
    </oc>
    <nc r="E3"/>
  </rcc>
  <rcc rId="757" sId="5">
    <oc r="F3" t="inlineStr">
      <is>
        <t>En relación a los planes de desarrollo territorial . el municipio de Bucaramanga ha propuesto y realizado un total de 46 acciones afirmativas que apuntan a 7 metas de los ODS 5. cuya mayor intervención gira en torno a temas de violencia y salud sexual reproductiva. En relación a la meta 5.3 (Eliminar todas las prácticas nocivas. como el matrimonio infantil. precoz y forzado y la mutilación genital femenina) no se han llevado a cabo actividades que apunten a este objetivo específico. así como tampoco se propuso como acción. realizar seguimiento a la política pública de mujer y equidad de género formulada en gobiernos anteriores</t>
      </is>
    </oc>
    <nc r="F3"/>
  </rcc>
  <rcc rId="758" sId="5">
    <oc r="G3" t="inlineStr">
      <is>
        <t>Respecto a la meta 5.3 (Eliminar todas las prácticas nocivas. como el matrimonio infantil. precoz y forzado y la mutilación genital femenina). la población que conforma el municipio de Bucaramanga se distribuye en el sector urbano y rural. con una representación mínima de comunidades étnicas. en las cuales. no se han identificado prácticas de este tipo. por tanto no se estimó dentro del plan de desarrollo territorial la planeación y ejecución de acciones en este aspecto específico. dando prioridad a otras áreas que atañen la problemática de equidad de género de las mujeres del municipio de Bucaramanga. También se consideró que dado que la política pública formulada en 2011 está en proceso de ejecución no era necesario realizar revisión y/o reformulación. de la misma puesto que es prudente verificar la viabilidad y pertinencia de la ya existente</t>
      </is>
    </oc>
    <nc r="G3"/>
  </rcc>
  <rcc rId="759" sId="5">
    <oc r="H3" t="inlineStr">
      <is>
        <t>Proponer revisión dentro del COMPOS SOCIAL del municipio la Política Pública de mujer y equidad de género</t>
      </is>
    </oc>
    <nc r="H3"/>
  </rcc>
  <rcc rId="760" sId="5">
    <oc r="I3" t="inlineStr">
      <is>
        <t>Programar dentro de la agenda del COMPOS SOCIAL la revisión de la política pública de Mujer de Equidad de Género</t>
      </is>
    </oc>
    <nc r="I3"/>
  </rcc>
  <rcc rId="761" sId="5">
    <oc r="J3" t="inlineStr">
      <is>
        <t>Acta de reunión</t>
      </is>
    </oc>
    <nc r="J3"/>
  </rcc>
  <rcc rId="762" sId="5">
    <oc r="K3">
      <v>1</v>
    </oc>
    <nc r="K3"/>
  </rcc>
  <rcc rId="763" sId="5" numFmtId="19">
    <oc r="L3">
      <v>43586</v>
    </oc>
    <nc r="L3"/>
  </rcc>
  <rcc rId="764" sId="5" numFmtId="19">
    <oc r="M3">
      <v>43822</v>
    </oc>
    <nc r="M3"/>
  </rcc>
  <rcc rId="765" sId="5">
    <oc r="N3">
      <v>34</v>
    </oc>
    <nc r="N3"/>
  </rcc>
  <rcc rId="766" sId="5" numFmtId="13">
    <oc r="O3">
      <v>1</v>
    </oc>
    <nc r="O3"/>
  </rcc>
  <rcc rId="767" sId="5">
    <oc r="P3" t="inlineStr">
      <is>
        <t>Se incluyó dentro del Compos que se realizó el 4 de diciembre de 2019 y dentro de la presentación del programa de Mujer equidad de género se trató el tema de la revisión de la política pública.  Se adjunta orden del día del Compos del 4 de diciembre de 2019.</t>
      </is>
    </oc>
    <nc r="P3"/>
  </rcc>
  <rcc rId="768" sId="5">
    <oc r="Q3" t="inlineStr">
      <is>
        <t>DESARROLLO SOCIAL</t>
      </is>
    </oc>
    <nc r="Q3"/>
  </rcc>
  <rcc rId="769" sId="5">
    <oc r="A4" t="inlineStr">
      <is>
        <t>AUDITORÍA DE DESEMPEÑO DE LA PREPARACIÓN PARA LA IMPLEMENTACIÓN DE LOS OBJETIVOS DE DESARROLLO SOSTENIBLE. CON ENFOQUE DE GÉNERO. (ODS 5)</t>
      </is>
    </oc>
    <nc r="A4"/>
  </rcc>
  <rcc rId="770" sId="5">
    <oc r="B4" t="inlineStr">
      <is>
        <t>1 Si</t>
      </is>
    </oc>
    <nc r="B4"/>
  </rcc>
  <rcc rId="771" sId="5">
    <oc r="C4" t="inlineStr">
      <is>
        <t>AUDITORÍA DE DESEMPEÑO DE LA PREPARACIÓN PARA LA IMPLEMENTACIÓN DE LOS OBJETIVOS DE DESARROLLO SOSTENIBLE. CON ENFOQUE DE GÉNERO. (ODS 5)</t>
      </is>
    </oc>
    <nc r="C4"/>
  </rcc>
  <rcc rId="772" sId="5">
    <oc r="D4" t="inlineStr">
      <is>
        <t xml:space="preserve">1 SUSCRIPCIÓN DEL PLAN DE MEJORAMIENTO </t>
      </is>
    </oc>
    <nc r="D4"/>
  </rcc>
  <rcc rId="773" sId="5">
    <oc r="E4">
      <v>2</v>
    </oc>
    <nc r="E4"/>
  </rcc>
  <rcc rId="774" sId="5">
    <oc r="F4" t="inlineStr">
      <is>
        <t>En cuanto a estimación de recursos respecto a los ODS 5. Colombia no precisa costos en relación a los ODS y en particular al ODS 5 (igualdad de género). El departamento de Planeación Nacional es enfático en referir que la estimación de recursos corresponde a procesos autónomos de los gobiernos. A la fecha de corte de la auditoría (junio 2018). ninguna de las entidades de la muestra incluida Bucaramanga. ha establecido estrategias que permitan establecer recursos con perspectiva de género</t>
      </is>
    </oc>
    <nc r="F4"/>
  </rcc>
  <rcc rId="775" sId="5">
    <oc r="G4" t="inlineStr">
      <is>
        <t>El panorama nacional respecto a la preparación que tiene el país para la implementación de los ODS 5. evidencia que Colombia en su eje de planificación se encuentra "en desarrollo" y en su eje de financiación se encuentra en "formación". por tanto al encontrarse en una fase de identificación de los recursos y capacidades. limita que a nivel territorial. los presupuestos sean estimados con mayor precisión. Además el municipio no ha recibido asesoría del DNP sobre este aspecto. lo cual dificulta una apropiación y estimación de los recursos.</t>
      </is>
    </oc>
    <nc r="G4"/>
  </rcc>
  <rcc rId="776" sId="5">
    <oc r="H4" t="inlineStr">
      <is>
        <t>Presentar un Proyecto de Acuerdo al Concejo Municipal de Bucaramanga para destinar una partida no inferior al 1% del valor de los ICLD (Ingresos corrientes de libre destinación) apropiados para la inversión. destinados al cumplimento de la Política Pública de Mujer Equidad de Genero contenida en el acuerdo Municipal 008 del 28 de febrero del 2011.</t>
      </is>
    </oc>
    <nc r="H4"/>
  </rcc>
  <rcc rId="777" sId="5">
    <oc r="I4" t="inlineStr">
      <is>
        <t>Radicar Proyecto de Acuerdo al Concejo Municipal. para destinar una partida no inferior al 1% del valor de los ICLD (Ingresos corrientes de libre destinación) apropiados para la inversión. destinados al cumplimento de la Política Pública de Mujer Equidad de Genero</t>
      </is>
    </oc>
    <nc r="I4"/>
  </rcc>
  <rcc rId="778" sId="5">
    <oc r="J4" t="inlineStr">
      <is>
        <t>proyecto de Acuerdo presentado</t>
      </is>
    </oc>
    <nc r="J4"/>
  </rcc>
  <rcc rId="779" sId="5">
    <oc r="K4">
      <v>1</v>
    </oc>
    <nc r="K4"/>
  </rcc>
  <rcc rId="780" sId="5" numFmtId="19">
    <oc r="L4">
      <v>43586</v>
    </oc>
    <nc r="L4"/>
  </rcc>
  <rcc rId="781" sId="5" numFmtId="19">
    <oc r="M4">
      <v>43822</v>
    </oc>
    <nc r="M4"/>
  </rcc>
  <rcc rId="782" sId="5">
    <oc r="N4">
      <v>34</v>
    </oc>
    <nc r="N4"/>
  </rcc>
  <rcc rId="783" sId="5" numFmtId="13">
    <oc r="O4">
      <v>1</v>
    </oc>
    <nc r="O4"/>
  </rcc>
  <rcc rId="784" sId="5">
    <oc r="P4" t="inlineStr">
      <is>
        <t>Se realizó la formulación del proyecto de Acuerdo al Concejo Municipal, para destinar una partida no inferior al 1% del valor de los ICLD (Ingresos corrientes de libre destinación) apropiados para la inversión, destinados al cumplimento de la Política Pública de Mujer Equidad de Género, el cual se radico el 7 de octubre de 2019 al Concejo de Bucaramanga.  Como evidencia se adjunta pantallazo del radicado.</t>
      </is>
    </oc>
    <nc r="P4"/>
  </rcc>
  <rcc rId="785" sId="5">
    <oc r="Q4" t="inlineStr">
      <is>
        <t>DESARROLLO SOCIAL</t>
      </is>
    </oc>
    <nc r="Q4"/>
  </rcc>
  <rcc rId="786" sId="5">
    <oc r="A5" t="inlineStr">
      <is>
        <t>AUDITORÍA DE DESEMPEÑO DE LA PREPARACIÓN PARA LA IMPLEMENTACIÓN DE LOS OBJETIVOS DE DESARROLLO SOSTENIBLE. CON ENFOQUE DE GÉNERO. (ODS 5)</t>
      </is>
    </oc>
    <nc r="A5"/>
  </rcc>
  <rcc rId="787" sId="5">
    <oc r="B5" t="inlineStr">
      <is>
        <t>1 Si</t>
      </is>
    </oc>
    <nc r="B5"/>
  </rcc>
  <rcc rId="788" sId="5">
    <oc r="C5" t="inlineStr">
      <is>
        <t>AUDITORÍA DE DESEMPEÑO DE LA PREPARACIÓN PARA LA IMPLEMENTACIÓN DE LOS OBJETIVOS DE DESARROLLO SOSTENIBLE. CON ENFOQUE DE GÉNERO. (ODS 5)</t>
      </is>
    </oc>
    <nc r="C5"/>
  </rcc>
  <rcc rId="789" sId="5">
    <oc r="D5" t="inlineStr">
      <is>
        <t xml:space="preserve">1 SUSCRIPCIÓN DEL PLAN DE MEJORAMIENTO </t>
      </is>
    </oc>
    <nc r="D5"/>
  </rcc>
  <rcc rId="790" sId="5">
    <oc r="E5">
      <v>3</v>
    </oc>
    <nc r="E5"/>
  </rcc>
  <rcc rId="791" sId="5">
    <oc r="F5" t="inlineStr">
      <is>
        <t xml:space="preserve">Para implementar los temas de mujer y equidad de género. la Alcaldía de Bucaramanga cuenta dentro de su equipo asesor del despacho con una consejera responsable de ofrecer asesoría y orientación a estas temas. vinculada por libre nombramiento y remoción. El programa de mujer y equidad de género. se encuentra adscrito a la Secretaria de Desarrollo Social y es ejecutado por personal contratista. Al no contar con vinculación permanente la trazabilidad de los proyectos corre riesgos en cuanto a su continuidad. El histórico presupuestal de la ciudad de Bucaramanga evidencia que los recursos destinados se han reducido con el paso del tiempo. Para 2018 los recursos destinados oscilan cerca de los 300 millones de pesos. Bucaramanga ha identificado riesgos desde sus procesos misionales dada la transversalización de los recursos. sin embargo no se identifican planes de acción que los administren </t>
      </is>
    </oc>
    <nc r="F5"/>
  </rcc>
  <rcc rId="792" sId="5">
    <oc r="G5" t="inlineStr">
      <is>
        <t>La apropiación de los temas de mujer y equidad de género en Colombia cuentan con un periodo no mayor a 15 de años de estarse ejecutando e introduciendo en las políticas públicas y planes de desarrollo. lo cual ha hecho que no existan equipos profesionales de carrera administrativa responsables de la planeación y ejecución de los proyectos. Por otra parte. la corrupción se considera la causa principal que explica la disminución presupuestal dado que en el gobierno inmediatamente anterior. tenía 19 contratistas vinculados con la implementación de los temas de equidad de género. quienes a su vez carecían de los conocimientos conceptuales en la materia.</t>
      </is>
    </oc>
    <nc r="G5"/>
  </rcc>
  <rcc rId="793" sId="5">
    <oc r="H5" t="inlineStr">
      <is>
        <t xml:space="preserve">Vincular a una trabajadora social de planta al programa Mujer Equidad de Genero lo cual permita garantizar la presencia y continuidad de los procesos que se vienen desarrollando en la actualidad ante posibles contingencias que se puedan presentar a futuro por cambios administrativos </t>
      </is>
    </oc>
    <nc r="H5"/>
  </rcc>
  <rcc rId="794" sId="5">
    <oc r="I5" t="inlineStr">
      <is>
        <t>Realizar el traslado de profesional adscrito(a) a la Planta Global del Municicpio de Bucaramanga para el programa Mujer equidad de Género para dar continuidad y apoyo a los procesos del programa Mujer equidad de género</t>
      </is>
    </oc>
    <nc r="I5"/>
  </rcc>
  <rcc rId="795" sId="5">
    <oc r="J5" t="inlineStr">
      <is>
        <t>Oficio de traslado</t>
      </is>
    </oc>
    <nc r="J5"/>
  </rcc>
  <rcc rId="796" sId="5">
    <oc r="K5">
      <v>1</v>
    </oc>
    <nc r="K5"/>
  </rcc>
  <rcc rId="797" sId="5" numFmtId="19">
    <oc r="L5">
      <v>43586</v>
    </oc>
    <nc r="L5"/>
  </rcc>
  <rcc rId="798" sId="5" numFmtId="19">
    <oc r="M5">
      <v>43822</v>
    </oc>
    <nc r="M5"/>
  </rcc>
  <rcc rId="799" sId="5">
    <oc r="N5">
      <v>34</v>
    </oc>
    <nc r="N5"/>
  </rcc>
  <rcc rId="800" sId="5" numFmtId="13">
    <oc r="O5">
      <v>1</v>
    </oc>
    <nc r="O5"/>
  </rcc>
  <rcc rId="801" sId="5">
    <oc r="P5" t="inlineStr">
      <is>
        <t>Se envía oficio el 29 de julio de 2019 al Secretario Administrativo solicitando traslado de trabajadora social de planta a la Secretaria de Desarrollo Social.  Posterior a esto se informa a la Subsecretaria de la Secretaria Administrativa mediante oficio del 29 de octubre de 2019 que se realizara el traslado de la trabajadora social Gladys Merchán del programa Familias en acción al programa Mujer.</t>
      </is>
    </oc>
    <nc r="P5"/>
  </rcc>
  <rcc rId="802" sId="5">
    <oc r="Q5" t="inlineStr">
      <is>
        <t>DESARROLLO SOCIAL</t>
      </is>
    </oc>
    <nc r="Q5"/>
  </rcc>
  <rcc rId="803" sId="5">
    <oc r="A6" t="inlineStr">
      <is>
        <t>AUDITORÍA DE DESEMPEÑO DE LA PREPARACIÓN PARA LA IMPLEMENTACIÓN DE LOS OBJETIVOS DE DESARROLLO SOSTENIBLE. CON ENFOQUE DE GÉNERO. (ODS 5)</t>
      </is>
    </oc>
    <nc r="A6"/>
  </rcc>
  <rcc rId="804" sId="5">
    <oc r="B6" t="inlineStr">
      <is>
        <t>1 Si</t>
      </is>
    </oc>
    <nc r="B6"/>
  </rcc>
  <rcc rId="805" sId="5">
    <oc r="C6" t="inlineStr">
      <is>
        <t>AUDITORÍA DE DESEMPEÑO DE LA PREPARACIÓN PARA LA IMPLEMENTACIÓN DE LOS OBJETIVOS DE DESARROLLO SOSTENIBLE. CON ENFOQUE DE GÉNERO. (ODS 5)</t>
      </is>
    </oc>
    <nc r="C6"/>
  </rcc>
  <rcc rId="806" sId="5">
    <oc r="D6" t="inlineStr">
      <is>
        <t xml:space="preserve">1 SUSCRIPCIÓN DEL PLAN DE MEJORAMIENTO </t>
      </is>
    </oc>
    <nc r="D6"/>
  </rcc>
  <rcc rId="807" sId="5">
    <oc r="E6">
      <v>4</v>
    </oc>
    <nc r="E6"/>
  </rcc>
  <rcc rId="808" sId="5">
    <oc r="F6" t="inlineStr">
      <is>
        <t>Respecto a las metas 5.1. 5.2. 5.3. 5.5 y 5.a. la Contraloría General de la Nación evidenció debilidades en la formulación de algunos indicadores. metas y en las fuentes de información que alimentan tales indicadores. Por ejemplo el indicador de la meta 5.1: “porcentaje de municipios que cuentan con un mecanismo intersectorial para el abordaje de las violencias de género". permitirá verificar la movilización y fortalecimiento de recursos y capacidades institucionales para el abordaje integral de las violencias de género. más no indicará la eliminación de todas las formas de discriminación contra las mujeres y las niñas de Colombia. Respecto a los indicadores que miden la meta 5.2 . el rango etario establecido para la medición no tiene en cuenta lo casos de violencia presentes en niñas menores de 13. por tanto el nivel de cumplimiento de la meta 5.2 no puede darse de manera global y precisa. Para la meta 5.3. los indicadores planteados no son precisos ni oportunos de conformidad con los criterios señalados por el DANE. ya que los planteados solo podrían medir parcialmente la primera parte de la meta (eliminar todas las prácticas nocivas. como el matrimonio infantil. precoz y forzado). sin contempla la mutilación femenina. La meta 5.5 propende por la participación plena y efectiva de las mujeres y la igualdad de oportunidades de liderazgo a todos los niveles decisorios en la vida política. económica y pública. refiriéndose a los niveles del poder público y sector privado. el indicador propuesto para esta meta tampoco es preciso en conformidad con los criterios señalados por el DANE. puesto que solo mide la participación en la dimensión Política. Por último el indicador definido para la meta 5.a . no mide el avance frente al acceso a la propiedad y al control de la tierra y otros tipos de bienes. los servicios financieros. la herencia y los recursos naturales.</t>
      </is>
    </oc>
    <nc r="F6"/>
  </rcc>
  <rcc rId="809" sId="5">
    <oc r="G6" t="inlineStr">
      <is>
        <t>La adopción y apropiación de los OSD 5 en Colombia está en fase de desarrollo. razón por la cual la estimación de indicadores para la medición de las metas inscritas en este objetivo de desarrollo sostenible no es precisa. Por otra parte la poca formación de las entidades y funcionarios en temas de planeación y procesos estadísticos con enfoque de género dificulta que se establezcan con mayor precisión indicadores de medición.</t>
      </is>
    </oc>
    <nc r="G6"/>
  </rcc>
  <rcc rId="810" sId="5">
    <oc r="H6" t="inlineStr">
      <is>
        <t xml:space="preserve">Sugerir al Departamento Nacional de Planeación con la vinculación de la Consejería Presidencial para la Equidad de la Mujer. la conformación de una mesa de trabajo que vincule las Secretarías Departamentales y Municipales responsables de la planeación y seguimiento al Plan de Desarrollo respecto a los ODS 5 con el fin de estimar de manera articulada y coherente los indicadores de medición </t>
      </is>
    </oc>
    <nc r="H6"/>
  </rcc>
  <rcc rId="811" sId="5">
    <oc r="I6" t="inlineStr">
      <is>
        <t>Enviar oficio al Departamento Nacional de Planeación y Consejería Presidencial para la Equidad de la Mujer donde se de la conformación de una mesa de trabajo que vincule las Secretarías Departamentales y Municipales responsables de la planeación y seguimiento al Plan de Desarrollo respecto a los ODS 5</t>
      </is>
    </oc>
    <nc r="I6"/>
  </rcc>
  <rcc rId="812" sId="5">
    <oc r="J6" t="inlineStr">
      <is>
        <t>Comunicación</t>
      </is>
    </oc>
    <nc r="J6"/>
  </rcc>
  <rcc rId="813" sId="5">
    <oc r="K6">
      <v>1</v>
    </oc>
    <nc r="K6"/>
  </rcc>
  <rcc rId="814" sId="5" numFmtId="19">
    <oc r="L6">
      <v>43586</v>
    </oc>
    <nc r="L6"/>
  </rcc>
  <rcc rId="815" sId="5" numFmtId="19">
    <oc r="M6">
      <v>43822</v>
    </oc>
    <nc r="M6"/>
  </rcc>
  <rcc rId="816" sId="5">
    <oc r="N6">
      <v>34</v>
    </oc>
    <nc r="N6"/>
  </rcc>
  <rcc rId="817" sId="5" numFmtId="13">
    <oc r="O6">
      <v>1</v>
    </oc>
    <nc r="O6"/>
  </rcc>
  <rcc rId="818" sId="5">
    <oc r="P6" t="inlineStr">
      <is>
        <t>Se elabora oficio del 9 de julio de 2019 para el Departamento Nacional de Planeación el cual es enviado mediante la empresa 472 el 11 de julio de 2019.  Se adjuntan ambas evidencias.</t>
      </is>
    </oc>
    <nc r="P6"/>
  </rcc>
  <rcc rId="819" sId="5">
    <oc r="Q6" t="inlineStr">
      <is>
        <t>DESARROLLO SOCIAL</t>
      </is>
    </oc>
    <nc r="Q6"/>
  </rcc>
  <rcc rId="820" sId="5">
    <oc r="A7" t="inlineStr">
      <is>
        <t>AUDITORÍA DE DESEMPEÑO DE LA PREPARACIÓN PARA LA IMPLEMENTACIÓN DE LOS OBJETIVOS DE DESARROLLO SOSTENIBLE. CON ENFOQUE DE GÉNERO. (ODS 5)</t>
      </is>
    </oc>
    <nc r="A7"/>
  </rcc>
  <rcc rId="821" sId="5">
    <oc r="B7" t="inlineStr">
      <is>
        <t>1 Si</t>
      </is>
    </oc>
    <nc r="B7"/>
  </rcc>
  <rcc rId="822" sId="5">
    <oc r="C7" t="inlineStr">
      <is>
        <t>AUDITORÍA DE DESEMPEÑO DE LA PREPARACIÓN PARA LA IMPLEMENTACIÓN DE LOS OBJETIVOS DE DESARROLLO SOSTENIBLE. CON ENFOQUE DE GÉNERO. (ODS 5)</t>
      </is>
    </oc>
    <nc r="C7"/>
  </rcc>
  <rcc rId="823" sId="5">
    <oc r="D7" t="inlineStr">
      <is>
        <t xml:space="preserve">1 SUSCRIPCIÓN DEL PLAN DE MEJORAMIENTO </t>
      </is>
    </oc>
    <nc r="D7"/>
  </rcc>
  <rcc rId="824" sId="5">
    <oc r="E7">
      <v>5</v>
    </oc>
    <nc r="E7"/>
  </rcc>
  <rcc rId="825" sId="5">
    <oc r="F7" t="inlineStr">
      <is>
        <t>Bucaramanga al igual que las otras entidades de la muestra. no ha contando a la fecha con directrices y lineamientos por parte del gobierno nacional . respecto a la adopción de los ODS 5. Por otra parte la participación de sectores diferentes a lo público (academia o sector privado) cuentan con participación o involucramiento poco representativo. Por último no se han formulado acciones que impulsen la capacitación y socialización de los ODS 5</t>
      </is>
    </oc>
    <nc r="F7"/>
  </rcc>
  <rcc rId="826" sId="5">
    <oc r="G7" t="inlineStr">
      <is>
        <t>Las situaciones planteadas obedecen a que las acciones previstas desde el nivel nacional para divulgación. socialización. retroalimentación e involucramiento de partes interesadas frente a los ODS son insuficientes. están en diseño y preparación. A nivel territorial no se formulan acciones para impulsar la capacitación y socialización que permita contar con mecanismos idóneos de retroalimentación con partes interesadas y potenciar el conocimiento de los ODS y la participación social.</t>
      </is>
    </oc>
    <nc r="G7"/>
  </rcc>
  <rcc rId="827" sId="5">
    <oc r="H7" t="inlineStr">
      <is>
        <r>
          <t xml:space="preserve">Solicitar asesoría y capacitación a Departamento Nacional de Planeación- DNP que permita la claridad de las directrices y lineamientos para la adopción de los </t>
        </r>
        <r>
          <rPr>
            <b/>
            <sz val="7"/>
            <rFont val="Arial"/>
            <family val="2"/>
          </rPr>
          <t>ODS</t>
        </r>
        <r>
          <rPr>
            <sz val="7"/>
            <rFont val="Arial"/>
            <family val="2"/>
          </rPr>
          <t xml:space="preserve"> y en particular sobre los </t>
        </r>
        <r>
          <rPr>
            <b/>
            <sz val="7"/>
            <rFont val="Arial"/>
            <family val="2"/>
          </rPr>
          <t>ODS 5</t>
        </r>
      </is>
    </oc>
    <nc r="H7"/>
  </rcc>
  <rcc rId="828" sId="5">
    <oc r="I7" t="inlineStr">
      <is>
        <t xml:space="preserve">Enviar oficio a Departamento Nacional de Planeación solicitando asesoría y capacitación sobre los ODS y ODS 5 que permitan su adopción y replica </t>
      </is>
    </oc>
    <nc r="I7"/>
  </rcc>
  <rcc rId="829" sId="5">
    <oc r="J7" t="inlineStr">
      <is>
        <t>Comunicación</t>
      </is>
    </oc>
    <nc r="J7"/>
  </rcc>
  <rcc rId="830" sId="5">
    <oc r="K7">
      <v>1</v>
    </oc>
    <nc r="K7"/>
  </rcc>
  <rcc rId="831" sId="5" numFmtId="19">
    <oc r="L7">
      <v>43586</v>
    </oc>
    <nc r="L7"/>
  </rcc>
  <rcc rId="832" sId="5" numFmtId="19">
    <oc r="M7">
      <v>43631</v>
    </oc>
    <nc r="M7"/>
  </rcc>
  <rcc rId="833" sId="5">
    <oc r="N7">
      <v>8</v>
    </oc>
    <nc r="N7"/>
  </rcc>
  <rcc rId="834" sId="5" numFmtId="13">
    <oc r="O7">
      <v>1</v>
    </oc>
    <nc r="O7"/>
  </rcc>
  <rcc rId="835" sId="5">
    <oc r="P7" t="inlineStr">
      <is>
        <t>Se elabora oficio del 9 de julio de 2019 para el Departamento Nacional de Planeación el cual es enviado mediante la empresa 472 el 11 de julio de 2019.  Se adjuntan ambas evidencias.</t>
      </is>
    </oc>
    <nc r="P7"/>
  </rcc>
  <rcc rId="836" sId="5">
    <oc r="Q7" t="inlineStr">
      <is>
        <t>DESARROLLO SOCIAL</t>
      </is>
    </oc>
    <nc r="Q7"/>
  </rcc>
  <rcc rId="837" sId="6">
    <oc r="A1" t="inlineStr">
      <is>
        <t>#</t>
      </is>
    </oc>
    <nc r="A1"/>
  </rcc>
  <rcc rId="838" sId="6">
    <oc r="B1" t="inlineStr">
      <is>
        <t>Auditoria</t>
      </is>
    </oc>
    <nc r="B1"/>
  </rcc>
  <rcc rId="839" sId="6">
    <oc r="C1" t="inlineStr">
      <is>
        <t>Avance 31/12/21</t>
      </is>
    </oc>
    <nc r="C1"/>
  </rcc>
  <rcc rId="840" sId="6">
    <oc r="H1" t="inlineStr">
      <is>
        <t>Responsables de las acciones pendientes por cerrar</t>
      </is>
    </oc>
    <nc r="H1"/>
  </rcc>
  <rcc rId="841" sId="6">
    <oc r="C2" t="inlineStr">
      <is>
        <t>0-50</t>
      </is>
    </oc>
    <nc r="C2"/>
  </rcc>
  <rcc rId="842" sId="6">
    <oc r="D2" t="inlineStr">
      <is>
        <t>51-90</t>
      </is>
    </oc>
    <nc r="D2"/>
  </rcc>
  <rcc rId="843" sId="6">
    <oc r="E2">
      <v>100</v>
    </oc>
    <nc r="E2"/>
  </rcc>
  <rcc rId="844" sId="6">
    <oc r="F2" t="inlineStr">
      <is>
        <t>Total</t>
      </is>
    </oc>
    <nc r="F2"/>
  </rcc>
  <rcc rId="845" sId="6">
    <oc r="G2" t="inlineStr">
      <is>
        <t>%</t>
      </is>
    </oc>
    <nc r="G2"/>
  </rcc>
  <rcc rId="846" sId="6">
    <oc r="A3">
      <v>1</v>
    </oc>
    <nc r="A3"/>
  </rcc>
  <rcc rId="847" sId="6">
    <oc r="B3" t="inlineStr">
      <is>
        <t>AUDITORIA  LEY 617 VIGENCIA 2014</t>
      </is>
    </oc>
    <nc r="B3"/>
  </rcc>
  <rcc rId="848" sId="6">
    <oc r="C3">
      <v>0</v>
    </oc>
    <nc r="C3"/>
  </rcc>
  <rcc rId="849" sId="6">
    <oc r="D3">
      <v>0</v>
    </oc>
    <nc r="D3"/>
  </rcc>
  <rcc rId="850" sId="6">
    <oc r="E3">
      <v>4</v>
    </oc>
    <nc r="E3"/>
  </rcc>
  <rcc rId="851" sId="6">
    <oc r="F3">
      <v>4</v>
    </oc>
    <nc r="F3"/>
  </rcc>
  <rcc rId="852" sId="6">
    <oc r="G3">
      <v>100</v>
    </oc>
    <nc r="G3"/>
  </rcc>
  <rcc rId="853" sId="6">
    <oc r="H3" t="inlineStr">
      <is>
        <t>No aplica</t>
      </is>
    </oc>
    <nc r="H3"/>
  </rcc>
  <rcc rId="854" sId="6">
    <oc r="A4">
      <v>2</v>
    </oc>
    <nc r="A4"/>
  </rcc>
  <rcc rId="855" sId="6">
    <oc r="B4" t="inlineStr">
      <is>
        <t>AUDITORIA SISTEMA GENERAL DE PARTICIPACIONES VIGENCIA 2014</t>
      </is>
    </oc>
    <nc r="B4"/>
  </rcc>
  <rcc rId="856" sId="6">
    <oc r="C4">
      <v>0</v>
    </oc>
    <nc r="C4"/>
  </rcc>
  <rcc rId="857" sId="6">
    <oc r="D4">
      <v>0</v>
    </oc>
    <nc r="D4"/>
  </rcc>
  <rcc rId="858" sId="6">
    <oc r="E4">
      <v>5</v>
    </oc>
    <nc r="E4"/>
  </rcc>
  <rcc rId="859" sId="6">
    <oc r="F4">
      <v>5</v>
    </oc>
    <nc r="F4"/>
  </rcc>
  <rcc rId="860" sId="6">
    <oc r="G4">
      <v>100</v>
    </oc>
    <nc r="G4"/>
  </rcc>
  <rcc rId="861" sId="6">
    <oc r="H4" t="inlineStr">
      <is>
        <t>No aplica</t>
      </is>
    </oc>
    <nc r="H4"/>
  </rcc>
  <rcc rId="862" sId="6">
    <oc r="A5">
      <v>3</v>
    </oc>
    <nc r="A5"/>
  </rcc>
  <rcc rId="863" sId="6">
    <oc r="B5" t="inlineStr">
      <is>
        <t>AUDITORIA PAE VIGENCIA 2015</t>
      </is>
    </oc>
    <nc r="B5"/>
  </rcc>
  <rcc rId="864" sId="6">
    <oc r="C5">
      <v>0</v>
    </oc>
    <nc r="C5"/>
  </rcc>
  <rcc rId="865" sId="6">
    <oc r="D5">
      <v>0</v>
    </oc>
    <nc r="D5"/>
  </rcc>
  <rcc rId="866" sId="6">
    <oc r="E5">
      <v>2</v>
    </oc>
    <nc r="E5"/>
  </rcc>
  <rcc rId="867" sId="6">
    <oc r="F5">
      <v>2</v>
    </oc>
    <nc r="F5"/>
  </rcc>
  <rcc rId="868" sId="6">
    <oc r="G5">
      <v>100</v>
    </oc>
    <nc r="G5"/>
  </rcc>
  <rcc rId="869" sId="6">
    <oc r="H5" t="inlineStr">
      <is>
        <t>No aplica</t>
      </is>
    </oc>
    <nc r="H5"/>
  </rcc>
  <rcc rId="870" sId="6">
    <oc r="A6">
      <v>4</v>
    </oc>
    <nc r="A6"/>
  </rcc>
  <rcc rId="871" sId="6">
    <oc r="B6" t="inlineStr">
      <is>
        <t xml:space="preserve">AUDITORIA SGP VIGENCIA 2015 </t>
      </is>
    </oc>
    <nc r="B6"/>
  </rcc>
  <rcc rId="872" sId="6">
    <oc r="C6">
      <v>2</v>
    </oc>
    <nc r="C6"/>
  </rcc>
  <rcc rId="873" sId="6">
    <oc r="D6">
      <v>2</v>
    </oc>
    <nc r="D6"/>
  </rcc>
  <rcc rId="874" sId="6">
    <oc r="E6">
      <v>10</v>
    </oc>
    <nc r="E6"/>
  </rcc>
  <rcc rId="875" sId="6">
    <oc r="F6">
      <v>14</v>
    </oc>
    <nc r="F6"/>
  </rcc>
  <rcc rId="876" sId="6">
    <oc r="G6">
      <v>89</v>
    </oc>
    <nc r="G6"/>
  </rcc>
  <rcc rId="877" sId="6">
    <oc r="H6" t="inlineStr">
      <is>
        <t>Secretaría de Salud y Ambiente: 4 acciones</t>
      </is>
    </oc>
    <nc r="H6"/>
  </rcc>
  <rcc rId="878" sId="6">
    <oc r="A7">
      <v>5</v>
    </oc>
    <nc r="A7"/>
  </rcc>
  <rcc rId="879" sId="6">
    <oc r="B7" t="inlineStr">
      <is>
        <t xml:space="preserve">AUDITORIA SGP VIGENCIA 2016 </t>
      </is>
    </oc>
    <nc r="B7"/>
  </rcc>
  <rcc rId="880" sId="6">
    <oc r="C7">
      <v>0</v>
    </oc>
    <nc r="C7"/>
  </rcc>
  <rcc rId="881" sId="6">
    <oc r="D7">
      <v>1</v>
    </oc>
    <nc r="D7"/>
  </rcc>
  <rcc rId="882" sId="6">
    <oc r="E7">
      <v>11</v>
    </oc>
    <nc r="E7"/>
  </rcc>
  <rcc rId="883" sId="6">
    <oc r="F7">
      <v>12</v>
    </oc>
    <nc r="F7"/>
  </rcc>
  <rcc rId="884" sId="6">
    <oc r="G7">
      <v>99</v>
    </oc>
    <nc r="G7"/>
  </rcc>
  <rcc rId="885" sId="6">
    <oc r="H7" t="inlineStr">
      <is>
        <t>Secretaría de Infraestructura: 1 acción</t>
      </is>
    </oc>
    <nc r="H7"/>
  </rcc>
  <rcc rId="886" sId="6">
    <oc r="A8">
      <v>6</v>
    </oc>
    <nc r="A8"/>
  </rcc>
  <rcc rId="887" sId="6">
    <oc r="B8" t="inlineStr">
      <is>
        <t>AUDITORIA SISTEMA GENERAL DE PARTICIPACIONES VIGENCIA PGA 2016</t>
      </is>
    </oc>
    <nc r="B8"/>
  </rcc>
  <rcc rId="888" sId="6">
    <oc r="C8">
      <v>1</v>
    </oc>
    <nc r="C8"/>
  </rcc>
  <rcc rId="889" sId="6">
    <oc r="D8">
      <v>4</v>
    </oc>
    <nc r="D8"/>
  </rcc>
  <rcc rId="890" sId="6">
    <oc r="E8">
      <v>52</v>
    </oc>
    <nc r="E8"/>
  </rcc>
  <rcc rId="891" sId="6">
    <oc r="F8">
      <v>57</v>
    </oc>
    <nc r="F8"/>
  </rcc>
  <rcc rId="892" sId="6">
    <oc r="G8">
      <v>97</v>
    </oc>
    <nc r="G8"/>
  </rcc>
  <rcc rId="893" sId="6">
    <oc r="H8" t="inlineStr">
      <is>
        <t>Secretaría de Salud y Ambiente: 4 acciones</t>
      </is>
    </oc>
    <nc r="H8"/>
  </rcc>
  <rcc rId="894" sId="6">
    <oc r="H9" t="inlineStr">
      <is>
        <t>Secretaría de Infraestructura: 1 acción</t>
      </is>
    </oc>
    <nc r="H9"/>
  </rcc>
  <rcc rId="895" sId="6">
    <oc r="A10">
      <v>7</v>
    </oc>
    <nc r="A10"/>
  </rcc>
  <rcc rId="896" sId="6">
    <oc r="B10" t="inlineStr">
      <is>
        <t>AUDITORIA SGP VIGENCIA 2017</t>
      </is>
    </oc>
    <nc r="B10"/>
  </rcc>
  <rcc rId="897" sId="6">
    <oc r="C10">
      <v>0</v>
    </oc>
    <nc r="C10"/>
  </rcc>
  <rcc rId="898" sId="6">
    <oc r="D10">
      <v>0</v>
    </oc>
    <nc r="D10"/>
  </rcc>
  <rcc rId="899" sId="6">
    <oc r="E10">
      <v>19</v>
    </oc>
    <nc r="E10"/>
  </rcc>
  <rcc rId="900" sId="6">
    <oc r="F10">
      <v>19</v>
    </oc>
    <nc r="F10"/>
  </rcc>
  <rcc rId="901" sId="6">
    <oc r="G10">
      <v>100</v>
    </oc>
    <nc r="G10"/>
  </rcc>
  <rcc rId="902" sId="6">
    <oc r="H10" t="inlineStr">
      <is>
        <t>No aplica</t>
      </is>
    </oc>
    <nc r="H10"/>
  </rcc>
  <rcc rId="903" sId="6">
    <oc r="A11">
      <v>8</v>
    </oc>
    <nc r="A11"/>
  </rcc>
  <rcc rId="904" sId="6">
    <oc r="B11" t="inlineStr">
      <is>
        <t>AUDITORIA SISTEMA GENERAL DE PARTICIPACIONES VIGENCIA 2016 PGA 2017</t>
      </is>
    </oc>
    <nc r="B11"/>
  </rcc>
  <rcc rId="905" sId="6">
    <oc r="C11">
      <v>0</v>
    </oc>
    <nc r="C11"/>
  </rcc>
  <rcc rId="906" sId="6">
    <oc r="D11">
      <v>1</v>
    </oc>
    <nc r="D11"/>
  </rcc>
  <rcc rId="907" sId="6">
    <oc r="E11">
      <v>47</v>
    </oc>
    <nc r="E11"/>
  </rcc>
  <rcc rId="908" sId="6">
    <oc r="F11">
      <v>48</v>
    </oc>
    <nc r="F11"/>
  </rcc>
  <rcc rId="909" sId="6">
    <oc r="G11">
      <v>99</v>
    </oc>
    <nc r="G11"/>
  </rcc>
  <rcc rId="910" sId="6">
    <oc r="H11" t="inlineStr">
      <is>
        <t>Secretaría de Infraestructura: 1 acción</t>
      </is>
    </oc>
    <nc r="H11"/>
  </rcc>
  <rcc rId="911" sId="6">
    <oc r="A12">
      <v>9</v>
    </oc>
    <nc r="A12"/>
  </rcc>
  <rcc rId="912" sId="6">
    <oc r="B12" t="inlineStr">
      <is>
        <t>AUDITORÍA A LOS RECURSOS DEL SISTEMA GENERAL DE PARTICIPACIONES (SALUD, PROPÓSITO GENERAL, AGUA POTABLE, SANEAMIENTO BÁSICO Y PROGRAMAS DE ALIMENTACIÓN ESCOLAR) DEL MUNICIPIO DE BUCARAMANGA,  VIGENCIA 2017  PGA 2018</t>
      </is>
    </oc>
    <nc r="B12"/>
  </rcc>
  <rcc rId="913" sId="6">
    <oc r="C12">
      <v>0</v>
    </oc>
    <nc r="C12"/>
  </rcc>
  <rcc rId="914" sId="6">
    <oc r="D12">
      <v>0</v>
    </oc>
    <nc r="D12"/>
  </rcc>
  <rcc rId="915" sId="6">
    <oc r="E12">
      <v>24</v>
    </oc>
    <nc r="E12"/>
  </rcc>
  <rcc rId="916" sId="6">
    <oc r="F12">
      <v>24</v>
    </oc>
    <nc r="F12"/>
  </rcc>
  <rcc rId="917" sId="6">
    <oc r="G12">
      <v>100</v>
    </oc>
    <nc r="G12"/>
  </rcc>
  <rcc rId="918" sId="6">
    <oc r="H12" t="inlineStr">
      <is>
        <t>No aplica</t>
      </is>
    </oc>
    <nc r="H12"/>
  </rcc>
  <rcc rId="919" sId="6">
    <oc r="A13">
      <v>10</v>
    </oc>
    <nc r="A13"/>
  </rcc>
  <rcc rId="920" sId="6">
    <oc r="B13" t="inlineStr">
      <is>
        <t>AUDITORIA AL LÍMITE DEL GASTO LEY 617 DE 2000 VIGENCIA 2018 PGA 2020</t>
      </is>
    </oc>
    <nc r="B13"/>
  </rcc>
  <rcc rId="921" sId="6">
    <oc r="C13">
      <v>0</v>
    </oc>
    <nc r="C13"/>
  </rcc>
  <rcc rId="922" sId="6">
    <oc r="D13">
      <v>0</v>
    </oc>
    <nc r="D13"/>
  </rcc>
  <rcc rId="923" sId="6">
    <oc r="E13">
      <v>5</v>
    </oc>
    <nc r="E13"/>
  </rcc>
  <rcc rId="924" sId="6">
    <oc r="F13">
      <v>5</v>
    </oc>
    <nc r="F13"/>
  </rcc>
  <rcc rId="925" sId="6">
    <oc r="G13">
      <v>100</v>
    </oc>
    <nc r="G13"/>
  </rcc>
  <rcc rId="926" sId="6">
    <oc r="H13" t="inlineStr">
      <is>
        <t>No aplica</t>
      </is>
    </oc>
    <nc r="H13"/>
  </rcc>
  <rcc rId="927" sId="6">
    <oc r="A14">
      <v>11</v>
    </oc>
    <nc r="A14"/>
  </rcc>
  <rcc rId="928" sId="6">
    <oc r="B14" t="inlineStr">
      <is>
        <t>AUDITORIA LEY 617  PGA 2018</t>
      </is>
    </oc>
    <nc r="B14"/>
  </rcc>
  <rcc rId="929" sId="6">
    <oc r="C14">
      <v>0</v>
    </oc>
    <nc r="C14"/>
  </rcc>
  <rcc rId="930" sId="6">
    <oc r="D14">
      <v>0</v>
    </oc>
    <nc r="D14"/>
  </rcc>
  <rcc rId="931" sId="6">
    <oc r="E14">
      <v>1</v>
    </oc>
    <nc r="E14"/>
  </rcc>
  <rcc rId="932" sId="6">
    <oc r="F14">
      <v>1</v>
    </oc>
    <nc r="F14"/>
  </rcc>
  <rcc rId="933" sId="6">
    <oc r="G14">
      <v>100</v>
    </oc>
    <nc r="G14"/>
  </rcc>
  <rcc rId="934" sId="6">
    <oc r="H14" t="inlineStr">
      <is>
        <t>No aplica</t>
      </is>
    </oc>
    <nc r="H14"/>
  </rcc>
  <rcc rId="935" sId="6">
    <oc r="A15">
      <v>12</v>
    </oc>
    <nc r="A15"/>
  </rcc>
  <rcc rId="936" sId="6">
    <oc r="B15" t="inlineStr">
      <is>
        <t>AUDITORÍA AL LÍMITE DEL GASTO LEY 617 DE 2000 VIGENCIA 2019 PGA 2021</t>
      </is>
    </oc>
    <nc r="B15"/>
  </rcc>
  <rcc rId="937" sId="6">
    <oc r="C15">
      <v>0</v>
    </oc>
    <nc r="C15"/>
  </rcc>
  <rcc rId="938" sId="6">
    <oc r="D15">
      <v>1</v>
    </oc>
    <nc r="D15"/>
  </rcc>
  <rcc rId="939" sId="6">
    <oc r="E15">
      <v>2</v>
    </oc>
    <nc r="E15"/>
  </rcc>
  <rcc rId="940" sId="6">
    <oc r="F15">
      <v>3</v>
    </oc>
    <nc r="F15"/>
  </rcc>
  <rcc rId="941" sId="6">
    <oc r="G15">
      <v>98</v>
    </oc>
    <nc r="G15"/>
  </rcc>
  <rcc rId="942" sId="6">
    <oc r="H15" t="inlineStr">
      <is>
        <t>Secretaría de Hacienda: 1 acción</t>
      </is>
    </oc>
    <nc r="H15"/>
  </rcc>
  <rcc rId="943" sId="6">
    <oc r="A16">
      <v>13</v>
    </oc>
    <nc r="A16"/>
  </rcc>
  <rcc rId="944" sId="6">
    <oc r="B16" t="inlineStr">
      <is>
        <t>AUDITORIA DE CUMPLIMIENTO RECURSOS DEL SISTEMA GENERAL DE PARTICIPACIONES - SGP, EDUCACIÓN, PROPÓSITO GENERAL (DEPORTE, CULTURA) Y PROGRAMA DE ALIMENTACIÓN ESCOLAR - PAE MUNICIPIO DE BUCARAMANGA (SANTANDER) Vigencia 2019</t>
      </is>
    </oc>
    <nc r="B16"/>
  </rcc>
  <rcc rId="945" sId="6">
    <oc r="C16">
      <v>1</v>
    </oc>
    <nc r="C16"/>
  </rcc>
  <rcc rId="946" sId="6">
    <oc r="D16">
      <v>0</v>
    </oc>
    <nc r="D16"/>
  </rcc>
  <rcc rId="947" sId="6">
    <oc r="E16">
      <v>34</v>
    </oc>
    <nc r="E16"/>
  </rcc>
  <rcc rId="948" sId="6">
    <oc r="F16">
      <v>35</v>
    </oc>
    <nc r="F16"/>
  </rcc>
  <rcc rId="949" sId="6">
    <oc r="G16">
      <v>98</v>
    </oc>
    <nc r="G16"/>
  </rcc>
  <rcc rId="950" sId="6">
    <oc r="H16" t="inlineStr">
      <is>
        <t>Secretaría de Educación: 1 acción</t>
      </is>
    </oc>
    <nc r="H16"/>
  </rcc>
  <rcc rId="951" sId="6">
    <oc r="A17">
      <v>14</v>
    </oc>
    <nc r="A17"/>
  </rcc>
  <rcc rId="952" sId="6">
    <oc r="B17" t="inlineStr">
      <is>
        <t>AUDITORÍA DE CUMPLIMIENTO RECURSOS DEL SISTEMA GENERAL DE PARTICIPACIONES - SGP EN EDUCACIÓN, PROPÓSITO GENERAL (CULTURA Y DEPORTE), AL PROGRAMA DE ALIMENTACIÓN ESCOLAR - PAE, AL FONDO DE MITIGACIÓN DE EMERGENCIAS – FOME MUNICIPIO DE BUCARAMANGA VIGENCIA 2020</t>
      </is>
    </oc>
    <nc r="B17"/>
  </rcc>
  <rcc rId="953" sId="6">
    <oc r="C17">
      <v>2</v>
    </oc>
    <nc r="C17"/>
  </rcc>
  <rcc rId="954" sId="6">
    <oc r="D17">
      <v>1</v>
    </oc>
    <nc r="D17"/>
  </rcc>
  <rcc rId="955" sId="6">
    <oc r="E17">
      <v>19</v>
    </oc>
    <nc r="E17"/>
  </rcc>
  <rcc rId="956" sId="6">
    <oc r="F17">
      <v>22</v>
    </oc>
    <nc r="F17"/>
  </rcc>
  <rcc rId="957" sId="6">
    <oc r="G17">
      <v>91</v>
    </oc>
    <nc r="G17"/>
  </rcc>
  <rcc rId="958" sId="6">
    <oc r="H17" t="inlineStr">
      <is>
        <t>Secretaria de Hacienda: 1 acción</t>
      </is>
    </oc>
    <nc r="H17"/>
  </rcc>
  <rcc rId="959" sId="6">
    <oc r="H18" t="inlineStr">
      <is>
        <t>Secretaría de Educación: 2 acciones</t>
      </is>
    </oc>
    <nc r="H18"/>
  </rcc>
  <rcc rId="960" sId="6">
    <oc r="A19">
      <v>15</v>
    </oc>
    <nc r="A19"/>
  </rcc>
  <rcc rId="961" sId="6">
    <oc r="B19" t="inlineStr">
      <is>
        <t>AUDITORÍA DE DESEMPEÑO DE LA PREPARACIÓN PARA LA IMPLEMENTACIÓN DE LOS OBJETIVOS DE DESARROLLO SOSTENIBLE. CON ENFOQUE DE GÉNERO. (ODS 5)</t>
      </is>
    </oc>
    <nc r="B19"/>
  </rcc>
  <rcc rId="962" sId="6">
    <oc r="C19">
      <v>0</v>
    </oc>
    <nc r="C19"/>
  </rcc>
  <rcc rId="963" sId="6">
    <oc r="D19">
      <v>0</v>
    </oc>
    <nc r="D19"/>
  </rcc>
  <rcc rId="964" sId="6">
    <oc r="E19">
      <v>6</v>
    </oc>
    <nc r="E19"/>
  </rcc>
  <rcc rId="965" sId="6">
    <oc r="F19">
      <v>6</v>
    </oc>
    <nc r="F19"/>
  </rcc>
  <rcc rId="966" sId="6">
    <oc r="G19">
      <v>100</v>
    </oc>
    <nc r="G19"/>
  </rcc>
  <rcc rId="967" sId="6">
    <oc r="H19" t="inlineStr">
      <is>
        <t>No aplica</t>
      </is>
    </oc>
    <nc r="H19"/>
  </rcc>
  <rcc rId="968" sId="6">
    <oc r="A20">
      <v>15</v>
    </oc>
    <nc r="A20"/>
  </rcc>
  <rcc rId="969" sId="6">
    <oc r="B20" t="inlineStr">
      <is>
        <t>TOTAL</t>
      </is>
    </oc>
    <nc r="B20"/>
  </rcc>
  <rcc rId="970" sId="6">
    <oc r="C20">
      <v>6</v>
    </oc>
    <nc r="C20"/>
  </rcc>
  <rcc rId="971" sId="6">
    <oc r="D20">
      <f>SUM(D3:D19)</f>
    </oc>
    <nc r="D20"/>
  </rcc>
  <rcc rId="972" sId="6">
    <oc r="E20">
      <f>SUM(E3:E19)</f>
    </oc>
    <nc r="E20"/>
  </rcc>
  <rcc rId="973" sId="6">
    <oc r="F20">
      <f>SUM(F3:F19)</f>
    </oc>
    <nc r="F20"/>
  </rcc>
  <rcc rId="974" sId="6">
    <oc r="G20">
      <f>AVERAGE(G3:G19)</f>
    </oc>
    <nc r="G20"/>
  </rcc>
  <rcv guid="{311D95B2-9E92-419F-B6A4-BE57DED5CCB4}" action="delete"/>
  <rdn rId="0" localSheetId="3" customView="1" name="Z_311D95B2_9E92_419F_B6A4_BE57DED5CCB4_.wvu.PrintArea" hidden="1" oldHidden="1">
    <formula>'CONSOLIDADO SGP'!$A$2:$Q$37</formula>
    <oldFormula>'CONSOLIDADO SGP'!$A$2:$Q$37</oldFormula>
  </rdn>
  <rdn rId="0" localSheetId="3" customView="1" name="Z_311D95B2_9E92_419F_B6A4_BE57DED5CCB4_.wvu.PrintTitles" hidden="1" oldHidden="1">
    <formula>'CONSOLIDADO SGP'!$1:$1</formula>
    <oldFormula>'CONSOLIDADO SGP'!$1:$1</oldFormula>
  </rdn>
  <rdn rId="0" localSheetId="3" customView="1" name="Z_311D95B2_9E92_419F_B6A4_BE57DED5CCB4_.wvu.Cols" hidden="1" oldHidden="1">
    <formula>'CONSOLIDADO SGP'!$B:$D</formula>
    <oldFormula>'CONSOLIDADO SGP'!$B:$D</oldFormula>
  </rdn>
  <rdn rId="0" localSheetId="3" customView="1" name="Z_311D95B2_9E92_419F_B6A4_BE57DED5CCB4_.wvu.FilterData" hidden="1" oldHidden="1">
    <formula>'CONSOLIDADO SGP'!$A$1:$T$37</formula>
    <oldFormula>'CONSOLIDADO SGP'!$A$1:$T$37</oldFormula>
  </rdn>
  <rdn rId="0" localSheetId="4" customView="1" name="Z_311D95B2_9E92_419F_B6A4_BE57DED5CCB4_.wvu.PrintArea" hidden="1" oldHidden="1">
    <formula>'CONSOLIDADO OTROS'!$C$1:$Q$11</formula>
    <oldFormula>'CONSOLIDADO OTROS'!$C$1:$Q$11</oldFormula>
  </rdn>
  <rdn rId="0" localSheetId="4" customView="1" name="Z_311D95B2_9E92_419F_B6A4_BE57DED5CCB4_.wvu.PrintTitles" hidden="1" oldHidden="1">
    <formula>'CONSOLIDADO OTROS'!$1:$1</formula>
    <oldFormula>'CONSOLIDADO OTROS'!$1:$1</oldFormula>
  </rdn>
  <rdn rId="0" localSheetId="4" customView="1" name="Z_311D95B2_9E92_419F_B6A4_BE57DED5CCB4_.wvu.Cols" hidden="1" oldHidden="1">
    <formula>'CONSOLIDADO OTROS'!$B:$D</formula>
    <oldFormula>'CONSOLIDADO OTROS'!$B:$D</oldFormula>
  </rdn>
  <rdn rId="0" localSheetId="4" customView="1" name="Z_311D95B2_9E92_419F_B6A4_BE57DED5CCB4_.wvu.FilterData" hidden="1" oldHidden="1">
    <formula>'CONSOLIDADO OTROS'!$A$1:$V$11</formula>
    <oldFormula>'CONSOLIDADO OTROS'!$O$1:$O$111</oldFormula>
  </rdn>
  <rcv guid="{311D95B2-9E92-419F-B6A4-BE57DED5CCB4}"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98" sId="3" ref="A2:XFD2" action="deleteRow">
    <undo index="65535" exp="area" ref3D="1" dr="$A$2:$Q$68" dn="Z_C317E925_454D_4AA9_AC77_1F7D176F9B5A_.wvu.PrintArea" sId="3"/>
    <undo index="65535" exp="area" ref3D="1" dr="$A$2:$Q$68" dn="Área_de_impresión" sId="3"/>
    <undo index="65535" exp="area" ref3D="1" dr="$B$1:$D$1048576" dn="Z_C317E925_454D_4AA9_AC77_1F7D176F9B5A_.wvu.Cols" sId="3"/>
    <rfmt sheetId="3" xfDxf="1" s="1" sqref="A2:XFD2"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2" t="inlineStr">
        <is>
          <t>AUDITORIA SISTEMA GENERAL DE PARTICIPACIONES VIGENCIA 2015</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2" t="inlineStr">
        <is>
          <t>1 SI</t>
        </is>
      </nc>
      <ndxf>
        <font>
          <sz val="7"/>
          <color auto="1"/>
          <name val="Arial"/>
          <scheme val="none"/>
        </font>
        <border outline="0">
          <right style="thin">
            <color indexed="64"/>
          </right>
          <top style="thin">
            <color indexed="64"/>
          </top>
          <bottom style="thin">
            <color indexed="64"/>
          </bottom>
        </border>
        <protection locked="0"/>
      </ndxf>
    </rcc>
    <rcc rId="0" sId="3" dxf="1">
      <nc r="C2" t="inlineStr">
        <is>
          <t xml:space="preserve">SECRETARIA DE SALUD Dar cumplimiento al artículo 1 del Decreto 1281 de 2002. por la cual se expiden normas que regulan los flujos de caja y la utilizacion oportuna y eficiente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D2" t="inlineStr">
        <is>
          <t>2 AVANCE ó SEGUIMIENTO DEL PLAN DE MEJORAMIENTO</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E2">
        <v>8</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2" t="inlineStr">
        <is>
          <r>
            <rPr>
              <b/>
              <sz val="7"/>
              <rFont val="Arial"/>
              <family val="2"/>
            </rPr>
            <t>Régimen Subsidiado - Excedentes Cuentas Maestras.</t>
          </r>
          <r>
            <rPr>
              <sz val="7"/>
              <rFont val="Arial"/>
              <family val="2"/>
            </rPr>
            <t>El presupuesto de la vigencia 2015 incluye $31.410.000.000 en el rubro 22105448 Excedentes cuentas maestras Ley 1608 de 2013, del RS en salud, subsidio a la demanda, se ejecutaron  $7.494.783.220 (23.86%), contratos 418 y 475 de 2015, adquisición y dotación de equipos médicos. El saldo restante por $23.915.216.780 no ha sido invertido.</t>
          </r>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G2" t="inlineStr">
        <is>
          <t>No se ha invertido los recursos a pesar de las necesidades existentes en los centros de salud del municipio de Bucaramanga.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2" t="inlineStr">
        <is>
          <t>Invertir los recursos de Saldos de la cuenta maestra en los Centros de Salud y Central de Urgencias de la ESE ISABU del Municipio de Bucaramanga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2" t="inlineStr">
        <is>
          <t xml:space="preserve">Revisar los proyectos devueltos por el Ministerio de Salud y Protección social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J2" t="inlineStr">
        <is>
          <t xml:space="preserve">Revisar los proyectos devueltos por el Ministerio de Salud y Protección social </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K2">
        <v>12</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9">
      <nc r="L2">
        <v>42825</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protection locked="0"/>
      </ndxf>
    </rcc>
    <rcc rId="0" sId="3" dxf="1" numFmtId="19">
      <nc r="M2">
        <v>43038</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ndxf>
    </rcc>
    <rcc rId="0" sId="3" dxf="1">
      <nc r="N2">
        <v>38</v>
      </nc>
      <ndxf>
        <font>
          <sz val="7"/>
          <color auto="1"/>
          <name val="Arial"/>
          <scheme val="none"/>
        </font>
        <alignment horizontal="center"/>
        <border outline="0">
          <left style="thin">
            <color auto="1"/>
          </left>
          <right style="thin">
            <color auto="1"/>
          </right>
          <top style="thin">
            <color auto="1"/>
          </top>
          <bottom style="thin">
            <color auto="1"/>
          </bottom>
        </border>
      </ndxf>
    </rcc>
    <rcc rId="0" sId="3" s="1" dxf="1" numFmtId="13">
      <nc r="O2">
        <v>1</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s="1" dxf="1">
      <nc r="P2" t="inlineStr">
        <is>
          <t>Se suscribió contrato 186/2015 Corporación SERSOCIAL: “Actualización y ajustes de diseños a centros de salud”, fueron presentados a Sec Salud Dptal y MinSalud , no se aprobaron. La Sec. Infr. expidió Res 030/2017 “Por medio de la cual se declara incumplimiento total y se hace efectiva cláusula penal pecuniaria, confirmada mediante Res No. 032/2017. Se liquidó unilateralmente.</t>
        </is>
      </nc>
      <ndxf>
        <font>
          <sz val="8"/>
          <color indexed="8"/>
          <name val="Arial"/>
          <family val="2"/>
          <scheme val="none"/>
        </font>
        <alignment horizontal="justify"/>
      </ndxf>
    </rcc>
    <rcc rId="0" sId="3" dxf="1">
      <nc r="Q2" t="inlineStr">
        <is>
          <t>SALUD</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2">
        <f>LEN(F2)</f>
      </nc>
    </rcc>
    <rcc rId="0" sId="3">
      <nc r="S2">
        <f>LEN(G2)</f>
      </nc>
    </rcc>
    <rcc rId="0" sId="3">
      <nc r="T2">
        <f>LEN(H2)</f>
      </nc>
    </rcc>
    <rcc rId="0" sId="3">
      <nc r="U2">
        <f>LEN(I2)</f>
      </nc>
    </rcc>
    <rcc rId="0" sId="3">
      <nc r="V2">
        <f>LEN(J2)</f>
      </nc>
    </rcc>
    <rcc rId="0" sId="3">
      <nc r="W2">
        <f>LEN(P2)</f>
      </nc>
    </rcc>
  </rrc>
  <rrc rId="399" sId="3" ref="A2:XFD2" action="deleteRow">
    <undo index="65535" exp="area" ref3D="1" dr="$A$2:$Q$67" dn="Z_C317E925_454D_4AA9_AC77_1F7D176F9B5A_.wvu.PrintArea" sId="3"/>
    <undo index="65535" exp="area" ref3D="1" dr="$A$2:$Q$67" dn="Área_de_impresión" sId="3"/>
    <undo index="65535" exp="area" ref3D="1" dr="$B$1:$D$1048576" dn="Z_C317E925_454D_4AA9_AC77_1F7D176F9B5A_.wvu.Cols" sId="3"/>
    <rfmt sheetId="3" xfDxf="1" s="1" sqref="A2:XFD2"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2" t="inlineStr">
        <is>
          <t xml:space="preserve">AUDITORIA SISTEMA GENERAL DE PARTICIPACIONES VIGENCIA 2015 </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2" t="inlineStr">
        <is>
          <t>1 SI</t>
        </is>
      </nc>
      <ndxf>
        <font>
          <sz val="7"/>
          <color auto="1"/>
          <name val="Arial"/>
          <scheme val="none"/>
        </font>
        <border outline="0">
          <right style="thin">
            <color indexed="64"/>
          </right>
          <top style="thin">
            <color indexed="64"/>
          </top>
          <bottom style="thin">
            <color indexed="64"/>
          </bottom>
        </border>
        <protection locked="0"/>
      </ndxf>
    </rcc>
    <rcc rId="0" sId="3" dxf="1">
      <nc r="C2" t="inlineStr">
        <is>
          <t xml:space="preserve">SECRETARIA DE SALUD Dar cumplimiento al artículo 1 del Decreto 1281 de 2002. por la cual se expiden normas que regulan los flujos de caja y la utilizacion oportuna y eficiente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D2" t="inlineStr">
        <is>
          <t>2 AVANCE ó SEGUIMIENTO DEL PLAN DE MEJORAMIENTO</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E2">
        <v>8</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2" t="inlineStr">
        <is>
          <r>
            <rPr>
              <b/>
              <sz val="7"/>
              <rFont val="Arial"/>
              <family val="2"/>
            </rPr>
            <t>Régimen Subsidiado - Excedentes Cuentas Maestras.</t>
          </r>
          <r>
            <rPr>
              <sz val="7"/>
              <rFont val="Arial"/>
              <family val="2"/>
            </rPr>
            <t>El presupuesto de la vigencia 2015 incluye $31.410.000.000 en el rubro 22105448 Excedentes cuentas maestras Ley 1608 de 2013, del RS en salud, subsidio a la demanda, se ejecutaron  $7.494.783.220 (23.86%), contratos 418 y 475 de 2015, adquisición y dotación de equipos médicos. El saldo restante por $23.915.216.780 no ha sido invertido.</t>
          </r>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G2" t="inlineStr">
        <is>
          <t>No se ha invertido los recursos a pesar de las necesidades existentes en los centros de salud del municipio de Bucaramanga.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2" t="inlineStr">
        <is>
          <t>Invertir los recursos de Saldos de la cuenta maestra en los Centros de Salud y Central de Urgencias de la ESE ISABU del Municipio de Bucaramanga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2" t="inlineStr">
        <is>
          <t xml:space="preserve"> Presentar el Plan bienal al Departamento de Santander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J2" t="inlineStr">
        <is>
          <t xml:space="preserve">Revisar los proyectos devueltos por el Ministerio de Salud y Protección social </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K2">
        <v>12</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9">
      <nc r="L2">
        <v>42825</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protection locked="0"/>
      </ndxf>
    </rcc>
    <rcc rId="0" sId="3" dxf="1" numFmtId="19">
      <nc r="M2">
        <v>43040</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ndxf>
    </rcc>
    <rcc rId="0" sId="3" dxf="1">
      <nc r="N2">
        <v>38</v>
      </nc>
      <ndxf>
        <font>
          <sz val="7"/>
          <color auto="1"/>
          <name val="Arial"/>
          <scheme val="none"/>
        </font>
        <alignment horizontal="center"/>
        <border outline="0">
          <left style="thin">
            <color auto="1"/>
          </left>
          <right style="thin">
            <color auto="1"/>
          </right>
          <top style="thin">
            <color auto="1"/>
          </top>
          <bottom style="thin">
            <color auto="1"/>
          </bottom>
        </border>
      </ndxf>
    </rcc>
    <rcc rId="0" sId="3" s="1" dxf="1" numFmtId="13">
      <nc r="O2">
        <v>1</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dxf="1">
      <nc r="P2" t="inlineStr">
        <is>
          <t xml:space="preserve">La Sec. Salud presentó Plan bienal el 12 de Octubre/2016 en la plataforma de MinSalud. En nov 30 la Secretaria de Salud realizó modificaciones en relación a valores y ajuste de actividades de mantenimiento de los centros de salud. La inscripción del plan bienal se efectúa cada dos años. </t>
        </is>
      </nc>
      <ndxf>
        <font>
          <sz val="8"/>
          <color auto="1"/>
          <name val="Arial"/>
          <scheme val="none"/>
        </font>
        <alignment horizontal="justify"/>
        <border outline="0">
          <left style="thin">
            <color auto="1"/>
          </left>
          <right style="thin">
            <color auto="1"/>
          </right>
          <top style="thin">
            <color auto="1"/>
          </top>
          <bottom style="thin">
            <color auto="1"/>
          </bottom>
        </border>
      </ndxf>
    </rcc>
    <rcc rId="0" sId="3" dxf="1">
      <nc r="Q2" t="inlineStr">
        <is>
          <t>SALUD</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2">
        <f>LEN(F2)</f>
      </nc>
    </rcc>
    <rcc rId="0" sId="3">
      <nc r="S2">
        <f>LEN(G2)</f>
      </nc>
    </rcc>
    <rcc rId="0" sId="3">
      <nc r="T2">
        <f>LEN(H2)</f>
      </nc>
    </rcc>
    <rcc rId="0" sId="3">
      <nc r="U2">
        <f>LEN(I2)</f>
      </nc>
    </rcc>
    <rcc rId="0" sId="3">
      <nc r="V2">
        <f>LEN(J2)</f>
      </nc>
    </rcc>
    <rcc rId="0" sId="3">
      <nc r="W2">
        <f>LEN(P2)</f>
      </nc>
    </rcc>
  </rrc>
  <rrc rId="400" sId="3" ref="A2:XFD2" action="deleteRow">
    <undo index="65535" exp="area" ref3D="1" dr="$A$2:$Q$66" dn="Z_C317E925_454D_4AA9_AC77_1F7D176F9B5A_.wvu.PrintArea" sId="3"/>
    <undo index="65535" exp="area" ref3D="1" dr="$A$2:$Q$66" dn="Área_de_impresión" sId="3"/>
    <undo index="65535" exp="area" ref3D="1" dr="$B$1:$D$1048576" dn="Z_C317E925_454D_4AA9_AC77_1F7D176F9B5A_.wvu.Cols" sId="3"/>
    <rfmt sheetId="3" xfDxf="1" s="1" sqref="A2:XFD2"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2" t="inlineStr">
        <is>
          <t xml:space="preserve">AUDITORIA SISTEMA GENERAL DE PARTICIPACIONES VIGENCIA 2015 </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2" t="inlineStr">
        <is>
          <t>1 SI</t>
        </is>
      </nc>
      <ndxf>
        <font>
          <sz val="7"/>
          <color auto="1"/>
          <name val="Arial"/>
          <scheme val="none"/>
        </font>
        <border outline="0">
          <right style="thin">
            <color indexed="64"/>
          </right>
          <top style="thin">
            <color indexed="64"/>
          </top>
          <bottom style="thin">
            <color indexed="64"/>
          </bottom>
        </border>
        <protection locked="0"/>
      </ndxf>
    </rcc>
    <rcc rId="0" sId="3" dxf="1">
      <nc r="C2" t="inlineStr">
        <is>
          <t xml:space="preserve">SECRETARIA DE SALUD Dar cumplimiento al artículo 1 del Decreto 1281 de 2002. por la cual se expiden normas que regulan los flujos de caja y la utilizacion oportuna y eficiente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D2" t="inlineStr">
        <is>
          <t>2 AVANCE ó SEGUIMIENTO DEL PLAN DE MEJORAMIENTO</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E2">
        <v>8</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2" t="inlineStr">
        <is>
          <r>
            <rPr>
              <b/>
              <sz val="7"/>
              <rFont val="Arial"/>
              <family val="2"/>
            </rPr>
            <t>Régimen Subsidiado - Excedentes Cuentas Maestras.</t>
          </r>
          <r>
            <rPr>
              <sz val="7"/>
              <rFont val="Arial"/>
              <family val="2"/>
            </rPr>
            <t>El presupuesto de la vigencia 2015 incluye $31.410.000.000 en el rubro 22105448 Excedentes cuentas maestras Ley 1608 de 2013, del RS en salud, subsidio a la demanda, se ejecutaron  $7.494.783.220 (23.86%), contratos 418 y 475 de 2015, adquisición y dotación de equipos médicos. El saldo restante por $23.915.216.780 no ha sido invertido.</t>
          </r>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G2" t="inlineStr">
        <is>
          <t>No se ha invertido los recursos a pesar de las necesidades existentes en los centros de salud del municipio de Bucaramanga.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2" t="inlineStr">
        <is>
          <t>Invertir los recursos de Saldos de la cuenta maestra en los Centros de Salud y Central de Urgencias de la ESE ISABU del Municipio de Bucaramanga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2" t="inlineStr">
        <is>
          <t xml:space="preserve">Revisar. ajustar y/o realizar los diseños de los proyectos de construcción de diez (10) centros de Salud. la remodelación del HLN y realizar el proyecto de construcción de la Central de Urgencias en la meseta de Bucaramanga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J2" t="inlineStr">
        <is>
          <t xml:space="preserve">Revisar los proyectos devueltos por el Ministerio de Salud y Protección social </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K2">
        <v>12</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9">
      <nc r="L2">
        <v>43069</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protection locked="0"/>
      </ndxf>
    </rcc>
    <rcc rId="0" sId="3" dxf="1" numFmtId="19">
      <nc r="M2">
        <v>43434</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ndxf>
    </rcc>
    <rcc rId="0" sId="3" dxf="1">
      <nc r="N2">
        <v>48</v>
      </nc>
      <ndxf>
        <font>
          <sz val="7"/>
          <color auto="1"/>
          <name val="Arial"/>
          <scheme val="none"/>
        </font>
        <alignment horizontal="center"/>
        <border outline="0">
          <left style="thin">
            <color auto="1"/>
          </left>
          <right style="thin">
            <color auto="1"/>
          </right>
          <top style="thin">
            <color auto="1"/>
          </top>
          <bottom style="thin">
            <color auto="1"/>
          </bottom>
        </border>
      </ndxf>
    </rcc>
    <rcc rId="0" sId="3" s="1" dxf="1" numFmtId="13">
      <nc r="O2">
        <v>0.8</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dxf="1">
      <nc r="P2" t="inlineStr">
        <is>
          <t xml:space="preserve">8 Centros de Salud, anexo técnico Res829/2015 Minsalud:Obra nueva Café Madrid y 7 remodelaciones, adecuación, ampliación y/o reposición de Libertad, B/ga, Campo Hermoso, Joya, Girardot, San Rafael y Kennedy. Mantenimiento y adecuación Hospital Local del Norte y C.S. Pablo VI, Toledo Plata, Gaitán, Villa Rosa, Regaderos y Santander.  </t>
        </is>
      </nc>
      <ndxf>
        <font>
          <sz val="8"/>
          <color auto="1"/>
          <name val="Arial"/>
          <scheme val="none"/>
        </font>
        <alignment horizontal="justify"/>
        <border outline="0">
          <left style="thin">
            <color auto="1"/>
          </left>
          <right style="thin">
            <color auto="1"/>
          </right>
          <top style="thin">
            <color auto="1"/>
          </top>
          <bottom style="thin">
            <color auto="1"/>
          </bottom>
        </border>
      </ndxf>
    </rcc>
    <rcc rId="0" sId="3" dxf="1">
      <nc r="Q2" t="inlineStr">
        <is>
          <t>SALUD</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2">
        <f>LEN(F2)</f>
      </nc>
    </rcc>
    <rcc rId="0" sId="3">
      <nc r="S2">
        <f>LEN(G2)</f>
      </nc>
    </rcc>
    <rcc rId="0" sId="3">
      <nc r="T2">
        <f>LEN(H2)</f>
      </nc>
    </rcc>
    <rcc rId="0" sId="3">
      <nc r="U2">
        <f>LEN(I2)</f>
      </nc>
    </rcc>
    <rcc rId="0" sId="3">
      <nc r="V2">
        <f>LEN(J2)</f>
      </nc>
    </rcc>
    <rcc rId="0" sId="3">
      <nc r="W2">
        <f>LEN(P2)</f>
      </nc>
    </rcc>
  </rrc>
  <rrc rId="401" sId="3" ref="A2:XFD2" action="deleteRow">
    <undo index="65535" exp="area" ref3D="1" dr="$A$2:$Q$65" dn="Z_C317E925_454D_4AA9_AC77_1F7D176F9B5A_.wvu.PrintArea" sId="3"/>
    <undo index="65535" exp="area" ref3D="1" dr="$A$2:$Q$65" dn="Área_de_impresión" sId="3"/>
    <undo index="65535" exp="area" ref3D="1" dr="$B$1:$D$1048576" dn="Z_C317E925_454D_4AA9_AC77_1F7D176F9B5A_.wvu.Cols" sId="3"/>
    <rfmt sheetId="3" xfDxf="1" s="1" sqref="A2:XFD2"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2" t="inlineStr">
        <is>
          <t>AUDITORIA SISTEMA GENERAL DE PARTICIPACIONES VIGENCIA 2015</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2" t="inlineStr">
        <is>
          <t>1 SI</t>
        </is>
      </nc>
      <ndxf>
        <font>
          <sz val="7"/>
          <color auto="1"/>
          <name val="Arial"/>
          <scheme val="none"/>
        </font>
        <border outline="0">
          <right style="thin">
            <color indexed="64"/>
          </right>
          <top style="thin">
            <color indexed="64"/>
          </top>
          <bottom style="thin">
            <color indexed="64"/>
          </bottom>
        </border>
        <protection locked="0"/>
      </ndxf>
    </rcc>
    <rcc rId="0" sId="3" dxf="1">
      <nc r="C2" t="inlineStr">
        <is>
          <t xml:space="preserve">SECRETARIA DE SALUD Dar cumplimiento al artículo 1 del Decreto 1281 de 2002. por la cual se expiden normas que regulan los flujos de caja y la utilizacion oportuna y eficiente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D2" t="inlineStr">
        <is>
          <t>2 AVANCE ó SEGUIMIENTO DEL PLAN DE MEJORAMIENTO</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E2">
        <v>8</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2" t="inlineStr">
        <is>
          <r>
            <rPr>
              <b/>
              <sz val="7"/>
              <rFont val="Arial"/>
              <family val="2"/>
            </rPr>
            <t>Régimen Subsidiado - Excedentes Cuentas Maestras.</t>
          </r>
          <r>
            <rPr>
              <sz val="7"/>
              <rFont val="Arial"/>
              <family val="2"/>
            </rPr>
            <t>El presupuesto de la vigencia 2015 incluye $31.410.000.000 en el rubro 22105448 Excedentes cuentas maestras Ley 1608 de 2013, del RS en salud, subsidio a la demanda, se ejecutaron  $7.494.783.220 (23.86%), contratos 418 y 475 de 2015, adquisición y dotación de equipos médicos. El saldo restante por $23.915.216.780 no ha sido invertido.</t>
          </r>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G2" t="inlineStr">
        <is>
          <t>No se ha invertido los recursos a pesar de las necesidades existentes en los centros de salud del municipio de Bucaramanga.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2" t="inlineStr">
        <is>
          <t>Invertir los recursos de Saldos de la cuenta maestra en los Centros de Salud y Central de Urgencias de la ESE ISABU del Municipio de Bucaramanga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2" t="inlineStr">
        <is>
          <t>Presentación proyectos ante la Secretaría de Salud Departamental</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J2" t="inlineStr">
        <is>
          <t xml:space="preserve">Revisar los proyectos devueltos por el Ministerio de Salud y Protección social </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K2">
        <v>12</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9">
      <nc r="L2">
        <v>42765</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protection locked="0"/>
      </ndxf>
    </rcc>
    <rcc rId="0" sId="3" dxf="1" numFmtId="19">
      <nc r="M2">
        <v>43190</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ndxf>
    </rcc>
    <rcc rId="0" sId="3" dxf="1">
      <nc r="N2">
        <v>60</v>
      </nc>
      <ndxf>
        <font>
          <sz val="7"/>
          <color auto="1"/>
          <name val="Arial"/>
          <scheme val="none"/>
        </font>
        <alignment horizontal="center"/>
        <border outline="0">
          <left style="thin">
            <color auto="1"/>
          </left>
          <right style="thin">
            <color auto="1"/>
          </right>
          <top style="thin">
            <color auto="1"/>
          </top>
          <bottom style="thin">
            <color auto="1"/>
          </bottom>
        </border>
      </ndxf>
    </rcc>
    <rcc rId="0" sId="3" s="1" dxf="1" numFmtId="13">
      <nc r="O2">
        <v>0.9</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dxf="1">
      <nc r="P2" t="inlineStr">
        <is>
          <t xml:space="preserve">8 Centros de Salud, anexo técnico Res829/2015 Minsalud:Obra nueva Café Madrid y 7 remodelaciones, adecuación, ampliación y/o reposición de Libertad, B/ga, Campo Hermoso, Joya, Girardot, San Rafael y Kennedy. Mantenimiento y adecuación Hospital Local del Norte y C.S. Pablo VI, Toledo Plata, Gaitán, Villa Rosa, Regaderos y Santander.  </t>
        </is>
      </nc>
      <ndxf>
        <font>
          <sz val="8"/>
          <color auto="1"/>
          <name val="Arial"/>
          <scheme val="none"/>
        </font>
        <alignment horizontal="justify"/>
        <border outline="0">
          <left style="thin">
            <color auto="1"/>
          </left>
          <right style="thin">
            <color auto="1"/>
          </right>
          <top style="thin">
            <color auto="1"/>
          </top>
          <bottom style="thin">
            <color auto="1"/>
          </bottom>
        </border>
      </ndxf>
    </rcc>
    <rcc rId="0" sId="3" dxf="1">
      <nc r="Q2" t="inlineStr">
        <is>
          <t>SALUD</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2">
        <f>LEN(F2)</f>
      </nc>
    </rcc>
    <rcc rId="0" sId="3">
      <nc r="S2">
        <f>LEN(G2)</f>
      </nc>
    </rcc>
    <rcc rId="0" sId="3">
      <nc r="T2">
        <f>LEN(H2)</f>
      </nc>
    </rcc>
    <rcc rId="0" sId="3">
      <nc r="U2">
        <f>LEN(I2)</f>
      </nc>
    </rcc>
    <rcc rId="0" sId="3">
      <nc r="V2">
        <f>LEN(J2)</f>
      </nc>
    </rcc>
    <rcc rId="0" sId="3">
      <nc r="W2">
        <f>LEN(P2)</f>
      </nc>
    </rcc>
  </rrc>
  <rrc rId="402" sId="3" ref="A2:XFD2" action="deleteRow">
    <undo index="65535" exp="area" ref3D="1" dr="$A$2:$Q$64" dn="Z_C317E925_454D_4AA9_AC77_1F7D176F9B5A_.wvu.PrintArea" sId="3"/>
    <undo index="65535" exp="area" ref3D="1" dr="$A$2:$Q$64" dn="Área_de_impresión" sId="3"/>
    <undo index="65535" exp="area" ref3D="1" dr="$B$1:$D$1048576" dn="Z_C317E925_454D_4AA9_AC77_1F7D176F9B5A_.wvu.Cols" sId="3"/>
    <rfmt sheetId="3" xfDxf="1" s="1" sqref="A2:XFD2"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2" t="inlineStr">
        <is>
          <t>AUDITORIA SISTEMA GENERAL DE PARTICIPACIONES VIGENCIA 2015</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s="1" dxf="1">
      <nc r="B2" t="inlineStr">
        <is>
          <t>1 SI</t>
        </is>
      </nc>
      <ndxf>
        <font>
          <sz val="7"/>
          <color indexed="8"/>
          <name val="Arial"/>
          <family val="2"/>
          <scheme val="none"/>
        </font>
        <alignment horizontal="center" wrapText="0"/>
        <border outline="0">
          <right style="thin">
            <color indexed="64"/>
          </right>
          <top style="thin">
            <color indexed="64"/>
          </top>
          <bottom style="thin">
            <color indexed="64"/>
          </bottom>
        </border>
        <protection locked="0"/>
      </ndxf>
    </rcc>
    <rcc rId="0" sId="3" s="1" dxf="1">
      <nc r="C2" t="inlineStr">
        <is>
          <t>AUDITORIA SGP VIGENCIA 2015</t>
        </is>
      </nc>
      <ndxf>
        <font>
          <sz val="7"/>
          <color indexed="8"/>
          <name val="Arial"/>
          <family val="2"/>
          <scheme val="none"/>
        </font>
        <alignment horizontal="justify"/>
        <border outline="0">
          <left style="thin">
            <color indexed="64"/>
          </left>
          <right style="thin">
            <color indexed="64"/>
          </right>
          <top style="thin">
            <color indexed="64"/>
          </top>
          <bottom style="thin">
            <color indexed="64"/>
          </bottom>
        </border>
        <protection locked="0"/>
      </ndxf>
    </rcc>
    <rcc rId="0" sId="3" s="1" dxf="1">
      <nc r="D2" t="inlineStr">
        <is>
          <t xml:space="preserve">1 SUSCRIPCIÓN DEL PLAN DE MEJORAMIENTO </t>
        </is>
      </nc>
      <ndxf>
        <font>
          <sz val="7"/>
          <color indexed="8"/>
          <name val="Arial"/>
          <family val="2"/>
          <scheme val="none"/>
        </font>
        <border outline="0">
          <left style="thin">
            <color indexed="64"/>
          </left>
          <right style="thin">
            <color indexed="64"/>
          </right>
          <bottom style="thin">
            <color indexed="64"/>
          </bottom>
        </border>
        <protection locked="0"/>
      </ndxf>
    </rcc>
    <rcc rId="0" sId="3" dxf="1">
      <nc r="E2">
        <v>8</v>
      </nc>
      <ndxf>
        <font>
          <sz val="7"/>
          <color auto="1"/>
          <name val="Arial"/>
          <scheme val="none"/>
        </font>
        <fill>
          <patternFill patternType="solid">
            <bgColor theme="5" tint="0.59999389629810485"/>
          </patternFill>
        </fill>
        <alignment horizontal="center"/>
        <border outline="0">
          <left style="thin">
            <color indexed="64"/>
          </left>
          <right style="thin">
            <color indexed="64"/>
          </right>
          <top style="thin">
            <color indexed="64"/>
          </top>
          <bottom style="thin">
            <color indexed="64"/>
          </bottom>
        </border>
      </ndxf>
    </rcc>
    <rcc rId="0" sId="3" dxf="1">
      <nc r="F2" t="inlineStr">
        <is>
          <r>
            <rPr>
              <b/>
              <sz val="7"/>
              <rFont val="Arial"/>
              <family val="2"/>
            </rPr>
            <t>Régimen Subsidiado - Excedentes Cuentas Maestras.</t>
          </r>
          <r>
            <rPr>
              <sz val="7"/>
              <rFont val="Arial"/>
              <family val="2"/>
            </rPr>
            <t>El presupuesto de la vigencia 2015 incluye $31.410.000.000 en el rubro 22105448 Excedentes cuentas maestras Ley 1608 de 2013, del RS en salud, subsidio a la demanda, se ejecutaron  $7.494.783.220 (23.86%), contratos 418 y 475 de 2015, adquisición y dotación de equipos médicos. El saldo restante por $23.915.216.780 no ha sido invertido.</t>
          </r>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G2" t="inlineStr">
        <is>
          <t>No se ha invertido los recursos a pesar de las necesidades existentes en los centros de salud del municipio de Bucaramanga.</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H2" t="inlineStr">
        <is>
          <t>Invertir los recursos de Saldos de la cuenta maestra en los Centros de Salud y Central de Urgencias de la ESE ISABU del Municipio de Bucaramanga</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I2" t="inlineStr">
        <is>
          <t xml:space="preserve">Presentar los Proyectos al Ministerio de Salud para su aprobación. </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J2" t="inlineStr">
        <is>
          <t xml:space="preserve">Revisar los proyectos devueltos por el Ministerio de Salud y Protección social </t>
        </is>
      </nc>
      <ndxf>
        <font>
          <sz val="7"/>
          <color auto="1"/>
          <name val="Arial"/>
          <scheme val="none"/>
        </font>
        <alignment horizontal="justify"/>
        <border outline="0">
          <left style="thin">
            <color indexed="64"/>
          </left>
          <right style="thin">
            <color indexed="64"/>
          </right>
          <top style="thin">
            <color indexed="64"/>
          </top>
          <bottom style="thin">
            <color indexed="64"/>
          </bottom>
        </border>
        <protection locked="0"/>
      </ndxf>
    </rcc>
    <rcc rId="0" sId="3" dxf="1">
      <nc r="K2">
        <v>12</v>
      </nc>
      <ndxf>
        <font>
          <sz val="7"/>
          <color auto="1"/>
          <name val="Arial"/>
          <scheme val="none"/>
        </font>
        <alignment horizontal="center"/>
        <border outline="0">
          <left style="thin">
            <color indexed="64"/>
          </left>
          <right style="thin">
            <color indexed="64"/>
          </right>
          <top style="thin">
            <color indexed="64"/>
          </top>
          <bottom style="thin">
            <color indexed="64"/>
          </bottom>
        </border>
      </ndxf>
    </rcc>
    <rcc rId="0" sId="3" dxf="1" numFmtId="19">
      <nc r="L2">
        <v>42855</v>
      </nc>
      <ndxf>
        <font>
          <sz val="7"/>
          <color auto="1"/>
          <name val="Arial"/>
          <scheme val="none"/>
        </font>
        <numFmt numFmtId="164" formatCode="yyyy/mm/dd"/>
        <alignment horizontal="center"/>
        <border outline="0">
          <left style="thin">
            <color indexed="64"/>
          </left>
          <right style="thin">
            <color indexed="64"/>
          </right>
          <top style="thin">
            <color indexed="64"/>
          </top>
          <bottom style="thin">
            <color indexed="64"/>
          </bottom>
        </border>
        <protection locked="0"/>
      </ndxf>
    </rcc>
    <rcc rId="0" sId="3" dxf="1" numFmtId="19">
      <nc r="M2">
        <v>43191</v>
      </nc>
      <ndxf>
        <font>
          <sz val="7"/>
          <color auto="1"/>
          <name val="Arial"/>
          <scheme val="none"/>
        </font>
        <numFmt numFmtId="164" formatCode="yyyy/mm/dd"/>
        <alignment horizontal="center"/>
        <border outline="0">
          <left style="thin">
            <color indexed="64"/>
          </left>
          <right style="thin">
            <color indexed="64"/>
          </right>
          <top style="thin">
            <color indexed="64"/>
          </top>
          <bottom style="thin">
            <color indexed="64"/>
          </bottom>
        </border>
      </ndxf>
    </rcc>
    <rcc rId="0" sId="3" dxf="1">
      <nc r="N2">
        <v>52</v>
      </nc>
      <ndxf>
        <font>
          <sz val="7"/>
          <color auto="1"/>
          <name val="Arial"/>
          <scheme val="none"/>
        </font>
        <alignment horizontal="center"/>
        <border outline="0">
          <left style="thin">
            <color indexed="64"/>
          </left>
          <right style="thin">
            <color indexed="64"/>
          </right>
          <top style="thin">
            <color indexed="64"/>
          </top>
          <bottom style="thin">
            <color indexed="64"/>
          </bottom>
        </border>
      </ndxf>
    </rcc>
    <rcc rId="0" sId="3" s="1" dxf="1" numFmtId="13">
      <nc r="O2">
        <v>0.5</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dxf="1">
      <nc r="P2" t="inlineStr">
        <is>
          <t xml:space="preserve">8 Centros de Salud, anexo técnico Res829/2015 Minsalud:Obra nueva Café Madrid y 7 remodelaciones, adecuación, ampliación y/o reposición de Libertad, B/ga, Campo Hermoso, Joya, Girardot, San Rafael y Kennedy. Mantenimiento y adecuación Hospital Local del Norte y C.S. Pablo VI, Toledo Plata, Gaitán, Villa Rosa, Regaderos y Santander.  </t>
        </is>
      </nc>
      <ndxf>
        <font>
          <sz val="8"/>
          <color auto="1"/>
          <name val="Arial"/>
          <scheme val="none"/>
        </font>
        <alignment horizontal="justify"/>
        <border outline="0">
          <left style="thin">
            <color auto="1"/>
          </left>
          <right style="thin">
            <color auto="1"/>
          </right>
          <top style="thin">
            <color auto="1"/>
          </top>
          <bottom style="thin">
            <color auto="1"/>
          </bottom>
        </border>
      </ndxf>
    </rcc>
    <rcc rId="0" sId="3" dxf="1">
      <nc r="Q2" t="inlineStr">
        <is>
          <t>SALUD</t>
        </is>
      </nc>
      <ndxf>
        <font>
          <sz val="7"/>
          <color auto="1"/>
          <name val="Arial"/>
          <scheme val="none"/>
        </font>
        <alignment horizontal="center"/>
        <border outline="0">
          <left style="thin">
            <color indexed="64"/>
          </left>
          <right style="thin">
            <color indexed="64"/>
          </right>
          <top style="thin">
            <color indexed="64"/>
          </top>
          <bottom style="thin">
            <color indexed="64"/>
          </bottom>
        </border>
      </ndxf>
    </rcc>
    <rcc rId="0" sId="3">
      <nc r="R2">
        <f>LEN(F2)</f>
      </nc>
    </rcc>
    <rcc rId="0" sId="3">
      <nc r="S2">
        <f>LEN(G2)</f>
      </nc>
    </rcc>
    <rcc rId="0" sId="3">
      <nc r="T2">
        <f>LEN(H2)</f>
      </nc>
    </rcc>
    <rcc rId="0" sId="3">
      <nc r="U2">
        <f>LEN(I2)</f>
      </nc>
    </rcc>
    <rcc rId="0" sId="3">
      <nc r="V2">
        <f>LEN(J2)</f>
      </nc>
    </rcc>
    <rcc rId="0" sId="3">
      <nc r="W2">
        <f>LEN(P2)</f>
      </nc>
    </rcc>
  </rrc>
  <rrc rId="403" sId="3" ref="A2:XFD2" action="deleteRow">
    <undo index="65535" exp="area" ref3D="1" dr="$A$2:$Q$63" dn="Z_C317E925_454D_4AA9_AC77_1F7D176F9B5A_.wvu.PrintArea" sId="3"/>
    <undo index="65535" exp="area" ref3D="1" dr="$A$2:$Q$63" dn="Área_de_impresión" sId="3"/>
    <undo index="65535" exp="area" ref3D="1" dr="$B$1:$D$1048576" dn="Z_C317E925_454D_4AA9_AC77_1F7D176F9B5A_.wvu.Cols" sId="3"/>
    <rfmt sheetId="3" xfDxf="1" s="1" sqref="A2:XFD2"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2" t="inlineStr">
        <is>
          <t>AUDITORIA SISTEMA GENERAL DE PARTICIPACIONES VIGENCIA 2015</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2" t="inlineStr">
        <is>
          <t>1 SI</t>
        </is>
      </nc>
      <ndxf>
        <font>
          <sz val="7"/>
          <color auto="1"/>
          <name val="Arial"/>
          <scheme val="none"/>
        </font>
        <border outline="0">
          <right style="thin">
            <color indexed="64"/>
          </right>
          <top style="thin">
            <color indexed="64"/>
          </top>
          <bottom style="thin">
            <color indexed="64"/>
          </bottom>
        </border>
        <protection locked="0"/>
      </ndxf>
    </rcc>
    <rcc rId="0" sId="3" dxf="1">
      <nc r="C2" t="inlineStr">
        <is>
          <t xml:space="preserve">SECRETARIA DE SALUD Dar cumplimiento al artículo 1 del Decreto 1281 de 2002. por la cual se expiden normas que regulan los flujos de caja y la utilizacion oportuna y eficiente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D2" t="inlineStr">
        <is>
          <t>2 AVANCE ó SEGUIMIENTO DEL PLAN DE MEJORAMIENTO</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E2">
        <v>8</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2" t="inlineStr">
        <is>
          <r>
            <rPr>
              <b/>
              <sz val="7"/>
              <rFont val="Arial"/>
              <family val="2"/>
            </rPr>
            <t>Régimen Subsidiado - Excedentes Cuentas Maestras.</t>
          </r>
          <r>
            <rPr>
              <sz val="7"/>
              <rFont val="Arial"/>
              <family val="2"/>
            </rPr>
            <t>El presupuesto de la vigencia 2015 incluye $31.410.000.000 en el rubro 22105448 Excedentes cuentas maestras Ley 1608 de 2013, del RS en salud, subsidio a la demanda, se ejecutaron  $7.494.783.220 (23.86%), contratos 418 y 475 de 2015, adquisición y dotación de equipos médicos. El saldo restante por $23.915.216.780 no ha sido invertido.</t>
          </r>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G2" t="inlineStr">
        <is>
          <t>No se ha invertido los recursos a pesar de las necesidades existentes en los centros de salud del municipio de Bucaramanga.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2" t="inlineStr">
        <is>
          <t>Invertir los recursos de Saldos de la cuenta maestra en los Centros de Salud y Central de Urgencias de la ESE ISABU del Municipio de Bucaramanga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2" t="inlineStr">
        <is>
          <t xml:space="preserve">Sacar a Licitación los proyectos avalados por el Ministerio de Salud.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J2" t="inlineStr">
        <is>
          <t xml:space="preserve">Revisar los proyectos devueltos por el Ministerio de Salud y Protección social </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K2">
        <v>12</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9">
      <nc r="L2">
        <v>42855</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protection locked="0"/>
      </ndxf>
    </rcc>
    <rcc rId="0" sId="3" dxf="1" numFmtId="19">
      <nc r="M2">
        <v>43464</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ndxf>
    </rcc>
    <rcc rId="0" sId="3" dxf="1">
      <nc r="N2">
        <v>84</v>
      </nc>
      <ndxf>
        <font>
          <sz val="7"/>
          <color auto="1"/>
          <name val="Arial"/>
          <scheme val="none"/>
        </font>
        <alignment horizontal="center"/>
        <border outline="0">
          <left style="thin">
            <color auto="1"/>
          </left>
          <right style="thin">
            <color auto="1"/>
          </right>
          <top style="thin">
            <color auto="1"/>
          </top>
          <bottom style="thin">
            <color auto="1"/>
          </bottom>
        </border>
      </ndxf>
    </rcc>
    <rcc rId="0" sId="3" s="1" dxf="1" numFmtId="13">
      <nc r="O2">
        <v>1</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s="1" dxf="1">
      <nc r="P2" t="inlineStr">
        <is>
          <t>Se realizó convocatoria pública N°1/2019, objeto: “Mantenimiento y adecuación de la infraestructura física de los Centros de Salud del Mpio de Bga”. Tres proponentes: Grupo #1: C.S: Girardot, La Joya y Campo hermoso, Grupo #2: C.S: Bucaramanga y La Libertad y Grupo #3: C.S: Kennedy y San Rafael.
Link:  https://www.contratos.gov.co/consultas/detalleProceso.do?numConstancia=19-4-9399787</t>
        </is>
      </nc>
      <ndxf>
        <font>
          <sz val="8"/>
          <color indexed="8"/>
          <name val="Arial"/>
          <family val="2"/>
          <scheme val="none"/>
        </font>
        <alignment horizontal="justify"/>
      </ndxf>
    </rcc>
    <rcc rId="0" sId="3" dxf="1">
      <nc r="Q2" t="inlineStr">
        <is>
          <t>SALUD</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2">
        <f>LEN(F2)</f>
      </nc>
    </rcc>
    <rcc rId="0" sId="3">
      <nc r="S2">
        <f>LEN(G2)</f>
      </nc>
    </rcc>
    <rcc rId="0" sId="3">
      <nc r="T2">
        <f>LEN(H2)</f>
      </nc>
    </rcc>
    <rcc rId="0" sId="3">
      <nc r="U2">
        <f>LEN(I2)</f>
      </nc>
    </rcc>
    <rcc rId="0" sId="3">
      <nc r="V2">
        <f>LEN(J2)</f>
      </nc>
    </rcc>
    <rcc rId="0" sId="3">
      <nc r="W2">
        <f>LEN(P2)</f>
      </nc>
    </rcc>
  </rrc>
  <rrc rId="404" sId="3" ref="A2:XFD2" action="deleteRow">
    <undo index="65535" exp="area" ref3D="1" dr="$A$2:$Q$62" dn="Z_C317E925_454D_4AA9_AC77_1F7D176F9B5A_.wvu.PrintArea" sId="3"/>
    <undo index="65535" exp="area" ref3D="1" dr="$A$2:$Q$62" dn="Área_de_impresión" sId="3"/>
    <undo index="65535" exp="area" ref3D="1" dr="$B$1:$D$1048576" dn="Z_C317E925_454D_4AA9_AC77_1F7D176F9B5A_.wvu.Cols" sId="3"/>
    <rfmt sheetId="3" xfDxf="1" s="1" sqref="A2:XFD2"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2" t="inlineStr">
        <is>
          <t>AUDITORIA SISTEMA GENERAL DE PARTICIPACIONES VIGENCIA 2015</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2" t="inlineStr">
        <is>
          <t>1 SI</t>
        </is>
      </nc>
      <ndxf>
        <font>
          <sz val="7"/>
          <color auto="1"/>
          <name val="Arial"/>
          <scheme val="none"/>
        </font>
        <fill>
          <patternFill patternType="solid">
            <bgColor rgb="FFFFFF00"/>
          </patternFill>
        </fill>
        <border outline="0">
          <right style="thin">
            <color indexed="64"/>
          </right>
          <top style="thin">
            <color indexed="64"/>
          </top>
          <bottom style="thin">
            <color indexed="64"/>
          </bottom>
        </border>
        <protection locked="0"/>
      </ndxf>
    </rcc>
    <rcc rId="0" sId="3" dxf="1">
      <nc r="C2" t="inlineStr">
        <is>
          <t xml:space="preserve">SECRETARIA DE SALUD Dar cumplimiento al artículo 1 del Decreto 1281 de 2002. por la cual se expiden normas que regulan los flujos de caja y la utilizacion oportuna y eficiente </t>
        </is>
      </nc>
      <ndxf>
        <font>
          <sz val="7"/>
          <color auto="1"/>
          <name val="Arial"/>
          <scheme val="none"/>
        </font>
        <fill>
          <patternFill patternType="solid">
            <bgColor rgb="FFFFFF00"/>
          </patternFill>
        </fill>
        <alignment horizontal="justify"/>
        <border outline="0">
          <left style="thin">
            <color auto="1"/>
          </left>
          <right style="thin">
            <color auto="1"/>
          </right>
          <top style="thin">
            <color auto="1"/>
          </top>
          <bottom style="thin">
            <color auto="1"/>
          </bottom>
        </border>
      </ndxf>
    </rcc>
    <rcc rId="0" sId="3" dxf="1">
      <nc r="D2" t="inlineStr">
        <is>
          <t>2 AVANCE ó SEGUIMIENTO DEL PLAN DE MEJORAMIENTO</t>
        </is>
      </nc>
      <ndxf>
        <font>
          <sz val="7"/>
          <color auto="1"/>
          <name val="Arial"/>
          <scheme val="none"/>
        </font>
        <fill>
          <patternFill patternType="solid">
            <bgColor rgb="FFFFFF00"/>
          </patternFill>
        </fill>
        <alignment horizontal="justify"/>
        <border outline="0">
          <left style="thin">
            <color auto="1"/>
          </left>
          <right style="thin">
            <color auto="1"/>
          </right>
          <top style="thin">
            <color auto="1"/>
          </top>
          <bottom style="thin">
            <color auto="1"/>
          </bottom>
        </border>
        <protection locked="0"/>
      </ndxf>
    </rcc>
    <rcc rId="0" sId="3" dxf="1">
      <nc r="E2">
        <v>8</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2" t="inlineStr">
        <is>
          <r>
            <rPr>
              <b/>
              <sz val="7"/>
              <rFont val="Arial"/>
              <family val="2"/>
            </rPr>
            <t>Régimen Subsidiado - Excedentes Cuentas Maestras.</t>
          </r>
          <r>
            <rPr>
              <sz val="7"/>
              <rFont val="Arial"/>
              <family val="2"/>
            </rPr>
            <t>El presupuesto de la vigencia 2015 incluye $31.410.000.000 en el rubro 22105448 Excedentes cuentas maestras Ley 1608 de 2013, del RS en salud, subsidio a la demanda, se ejecutaron  $7.494.783.220 (23.86%), contratos 418 y 475 de 2015, adquisición y dotación de equipos médicos. El saldo restante por $23.915.216.780 no ha sido invertido.</t>
          </r>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G2" t="inlineStr">
        <is>
          <t>No se ha invertido los recursos a pesar de las necesidades existentes en los centros de salud del municipio de Bucaramanga.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2" t="inlineStr">
        <is>
          <t>Invertir los recursos de Saldos de la cuenta maestra en los Centros de Salud y Central de Urgencias de la ESE ISABU del Municipio de Bucaramanga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2" t="inlineStr">
        <is>
          <t>7. Realizar la construcción de los centros de salud aprobados por el Ministerio de Salud</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J2" t="inlineStr">
        <is>
          <t xml:space="preserve">Revisar los proyectos devueltos por el Ministerio de Salud y Protección social </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K2">
        <v>12</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9">
      <nc r="L2">
        <v>42824</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protection locked="0"/>
      </ndxf>
    </rcc>
    <rcc rId="0" sId="3" dxf="1" numFmtId="19">
      <nc r="M2">
        <v>43464</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ndxf>
    </rcc>
    <rcc rId="0" sId="3" dxf="1">
      <nc r="N2">
        <v>88</v>
      </nc>
      <ndxf>
        <font>
          <sz val="7"/>
          <color auto="1"/>
          <name val="Arial"/>
          <scheme val="none"/>
        </font>
        <alignment horizontal="center"/>
        <border outline="0">
          <left style="thin">
            <color auto="1"/>
          </left>
          <right style="thin">
            <color auto="1"/>
          </right>
          <top style="thin">
            <color auto="1"/>
          </top>
          <bottom style="thin">
            <color auto="1"/>
          </bottom>
        </border>
      </ndxf>
    </rcc>
    <rcc rId="0" sId="3" s="1" dxf="1" numFmtId="13">
      <nc r="O2">
        <v>0.2</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dxf="1">
      <nc r="P2" t="inlineStr">
        <is>
          <t xml:space="preserve">8 Centros de Salud, anexo técnico Res829/2015 Minsalud:Obra nueva Café Madrid y 7 remodelaciones, adecuación, ampliación y/o reposición de Libertad, B/ga, Campo Hermoso, Joya, Girardot, San Rafael y Kennedy. Mantenimiento y adecuación Hospital Local del Norte y C.S. Pablo VI, Toledo Plata, Gaitán, Villa Rosa, Regaderos y Santander.  </t>
        </is>
      </nc>
      <ndxf>
        <font>
          <sz val="8"/>
          <color auto="1"/>
          <name val="Arial"/>
          <scheme val="none"/>
        </font>
        <alignment horizontal="justify"/>
        <border outline="0">
          <left style="thin">
            <color auto="1"/>
          </left>
          <right style="thin">
            <color auto="1"/>
          </right>
          <top style="thin">
            <color auto="1"/>
          </top>
          <bottom style="thin">
            <color auto="1"/>
          </bottom>
        </border>
      </ndxf>
    </rcc>
    <rcc rId="0" sId="3" dxf="1">
      <nc r="Q2" t="inlineStr">
        <is>
          <t>SALUD</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2">
        <f>LEN(F2)</f>
      </nc>
    </rcc>
    <rcc rId="0" sId="3">
      <nc r="S2">
        <f>LEN(G2)</f>
      </nc>
    </rcc>
    <rcc rId="0" sId="3">
      <nc r="T2">
        <f>LEN(H2)</f>
      </nc>
    </rcc>
    <rcc rId="0" sId="3">
      <nc r="U2">
        <f>LEN(I2)</f>
      </nc>
    </rcc>
    <rcc rId="0" sId="3">
      <nc r="V2">
        <f>LEN(J2)</f>
      </nc>
    </rcc>
    <rcc rId="0" sId="3">
      <nc r="W2">
        <f>LEN(P2)</f>
      </nc>
    </rcc>
  </rrc>
  <rrc rId="405" sId="3" ref="A2:XFD2" action="deleteRow">
    <undo index="65535" exp="area" ref3D="1" dr="$A$2:$Q$61" dn="Z_C317E925_454D_4AA9_AC77_1F7D176F9B5A_.wvu.PrintArea" sId="3"/>
    <undo index="65535" exp="area" ref3D="1" dr="$A$2:$Q$61" dn="Área_de_impresión" sId="3"/>
    <undo index="65535" exp="area" ref3D="1" dr="$B$1:$D$1048576" dn="Z_C317E925_454D_4AA9_AC77_1F7D176F9B5A_.wvu.Cols" sId="3"/>
    <rfmt sheetId="3" xfDxf="1" s="1" sqref="A2:XFD2"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2" t="inlineStr">
        <is>
          <t>AUDITORIA SISTEMA GENERAL DE PARTICIPACIONES VIGENCIA 2015</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2" t="inlineStr">
        <is>
          <t>1 SI</t>
        </is>
      </nc>
      <ndxf>
        <font>
          <sz val="7"/>
          <color auto="1"/>
          <name val="Arial"/>
          <scheme val="none"/>
        </font>
        <border outline="0">
          <right style="thin">
            <color indexed="64"/>
          </right>
          <top style="thin">
            <color indexed="64"/>
          </top>
          <bottom style="thin">
            <color indexed="64"/>
          </bottom>
        </border>
        <protection locked="0"/>
      </ndxf>
    </rcc>
    <rcc rId="0" sId="3" dxf="1">
      <nc r="C2" t="inlineStr">
        <is>
          <t xml:space="preserve">SECRETARIA DE SALUD Dar cumplimiento al artículo 94 de la Ley 751 de 2001. modificado por el articulo 24 de la Ley 1176 de 2007. Reglamentado pro el Decreto Nacional 4816 de 2008. mediante el cual se garantiza que el gasto social se asigne a los grupos de población mas pobre y vulnerable.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D2" t="inlineStr">
        <is>
          <t>2 AVANCE ó SEGUIMIENTO DEL PLAN DE MEJORAMIENTO</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E2">
        <v>9</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2" t="inlineStr">
        <is>
          <r>
            <rPr>
              <b/>
              <sz val="7"/>
              <rFont val="Arial"/>
              <family val="2"/>
            </rPr>
            <t>Régimen Subsidiado - Excedentes Cuentas Maestras.</t>
          </r>
          <r>
            <rPr>
              <sz val="7"/>
              <rFont val="Arial"/>
              <family val="2"/>
            </rPr>
            <t>El presupuesto de la vigencia 2015 incluye $31.410.000.000 en el rubro 22105448 Excedentes cuentas maestras Ley 1608 de 2013, del RS en salud, subsidio a la demanda, se ejecutaron  $7.494.783.220 (23.86%), contratos 418 y 475 de 2015, adquisición y dotación de equipos médicos. El saldo restante por $23.915.216.780 no ha sido invertido.</t>
          </r>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G2" t="inlineStr">
        <is>
          <t>Esto obedece a la falta de implementación de los criterios e instrumentos para la determinación. identificación y selección de beneficiarios del gasto social por parte de las entidades del Estado que establecen los listados censales. con el procedimiento de focalización de la población afiliada beneficiaria del servicio de salud subsidiado. por parte del ente territorial</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2" t="inlineStr">
        <is>
          <t>Realizar cruces de las Bases de Datos de Afiliados al Régimen Subsidiado con las bases de datos de Predial unificado. Industria y Comercio y Circulación y tránsito para detectar afiliados con capacidad de pago e informar a la Oficina Coordinadora del Sisbén para revisión de encuestas de focalización de estos afiliados y de acuerdo a los resultados se tomarán las acciones pertinentes.</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2" t="inlineStr">
        <is>
          <t>1. Enviar Base de Datos de afiliados al Régimen Subsidiado del Municipio de Bucaramanga a cada uno de las entidades ( Predial unificado. Industria y Comercio y Circulación y tránsito) para el respectivo cruce.</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J2" t="inlineStr">
        <is>
          <t>1. Enviar Base de Datos de afiliados al Régimen Subsidiado del Municipio de Bucaramanga a cada uno de las entidades ( Predial unificado. Industria y Comercio y Circulación y tránsito) para el respectivo cruce.</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K2">
        <v>2</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9">
      <nc r="L2">
        <v>42767</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protection locked="0"/>
      </ndxf>
    </rcc>
    <rcc rId="0" sId="3" dxf="1" numFmtId="19">
      <nc r="M2">
        <v>42948</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ndxf>
    </rcc>
    <rcc rId="0" sId="3" dxf="1">
      <nc r="N2">
        <v>68</v>
      </nc>
      <ndxf>
        <font>
          <sz val="7"/>
          <color auto="1"/>
          <name val="Arial"/>
          <scheme val="none"/>
        </font>
        <alignment horizontal="center"/>
        <border outline="0">
          <left style="thin">
            <color auto="1"/>
          </left>
          <right style="thin">
            <color auto="1"/>
          </right>
          <top style="thin">
            <color auto="1"/>
          </top>
          <bottom style="thin">
            <color auto="1"/>
          </bottom>
        </border>
      </ndxf>
    </rcc>
    <rcc rId="0" sId="3" s="1" dxf="1" numFmtId="13">
      <nc r="O2">
        <v>1</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dxf="1">
      <nc r="P2" t="inlineStr">
        <is>
          <t>Se evidencia Oficio GMI-2676 recibido por la SEc. Hacienda  el día 03 de julio/2019, asunto: CD de base de datos de Ind. y Cio e Imp. Predial para cruce con base de datos de régimen subsidiado.  Oficio SSYA12676 enviado a la Oficina Sisben de nov 25/2019 con resultados cruce de base de datos de I y C, Imp. Predial, propietarios de vehículos de Bga con maestro del Rég. Subsidiado B/ga.</t>
        </is>
      </nc>
      <ndxf>
        <font>
          <sz val="8"/>
          <color auto="1"/>
          <name val="Arial"/>
          <scheme val="none"/>
        </font>
        <alignment horizontal="justify"/>
        <border outline="0">
          <left style="thin">
            <color auto="1"/>
          </left>
          <right style="thin">
            <color auto="1"/>
          </right>
          <top style="thin">
            <color auto="1"/>
          </top>
          <bottom style="thin">
            <color auto="1"/>
          </bottom>
        </border>
      </ndxf>
    </rcc>
    <rcc rId="0" sId="3" dxf="1">
      <nc r="Q2" t="inlineStr">
        <is>
          <t>SALUD</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2">
        <f>LEN(F2)</f>
      </nc>
    </rcc>
    <rcc rId="0" sId="3">
      <nc r="S2">
        <f>LEN(G2)</f>
      </nc>
    </rcc>
    <rcc rId="0" sId="3">
      <nc r="T2">
        <f>LEN(H2)</f>
      </nc>
    </rcc>
    <rcc rId="0" sId="3">
      <nc r="U2">
        <f>LEN(I2)</f>
      </nc>
    </rcc>
    <rcc rId="0" sId="3">
      <nc r="V2">
        <f>LEN(J2)</f>
      </nc>
    </rcc>
    <rcc rId="0" sId="3">
      <nc r="W2">
        <f>LEN(P2)</f>
      </nc>
    </rcc>
  </rrc>
  <rrc rId="406" sId="3" ref="A2:XFD2" action="deleteRow">
    <undo index="65535" exp="area" ref3D="1" dr="$A$2:$Q$60" dn="Z_C317E925_454D_4AA9_AC77_1F7D176F9B5A_.wvu.PrintArea" sId="3"/>
    <undo index="65535" exp="area" ref3D="1" dr="$A$2:$Q$60" dn="Área_de_impresión" sId="3"/>
    <undo index="65535" exp="area" ref3D="1" dr="$B$1:$D$1048576" dn="Z_C317E925_454D_4AA9_AC77_1F7D176F9B5A_.wvu.Cols" sId="3"/>
    <rfmt sheetId="3" xfDxf="1" s="1" sqref="A2:XFD2"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2" t="inlineStr">
        <is>
          <t xml:space="preserve">AUDITORIA SISTEMA GENERAL DE PARTICIPACIONES VIGENCIA 2015 </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2" t="inlineStr">
        <is>
          <t>1 SI</t>
        </is>
      </nc>
      <ndxf>
        <font>
          <sz val="7"/>
          <color auto="1"/>
          <name val="Arial"/>
          <scheme val="none"/>
        </font>
        <border outline="0">
          <right style="thin">
            <color indexed="64"/>
          </right>
          <top style="thin">
            <color indexed="64"/>
          </top>
          <bottom style="thin">
            <color indexed="64"/>
          </bottom>
        </border>
        <protection locked="0"/>
      </ndxf>
    </rcc>
    <rcc rId="0" sId="3" dxf="1">
      <nc r="C2" t="inlineStr">
        <is>
          <t xml:space="preserve">SECRETARIA DE SALUD Dar cumplimiento al artículo 94 de la Ley 751 de 2001. modificado por el articulo 24 de la Ley 1176 de 2007. Reglamentado pro el Decreto Nacional 4816 de 2008. mediante el cual se garantiza que el gasto social se asigne a los grupos de población mas pobre y vulnerable.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D2" t="inlineStr">
        <is>
          <t>2 AVANCE ó SEGUIMIENTO DEL PLAN DE MEJORAMIENTO</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E2">
        <v>9</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2" t="inlineStr">
        <is>
          <r>
            <rPr>
              <b/>
              <sz val="7"/>
              <rFont val="Arial"/>
              <family val="2"/>
            </rPr>
            <t>Beneficiarios Régimen Subsidiado con capacidad de pago.</t>
          </r>
          <r>
            <rPr>
              <sz val="7"/>
              <rFont val="Arial"/>
              <family val="2"/>
            </rPr>
            <t xml:space="preserve"> En el cruce de la Base de Datos Maestra Régimen Subsidiado, con la del Impuesto Predial Unificado,  se observa que existen beneficiarios de la prestación del Servicio de Salud Subsidiado, que poseen predios en el municipio de Bucaramanga con avalúo factor que implica capacidad de pago de esos afiliados. </t>
          </r>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G2" t="inlineStr">
        <is>
          <t>Esto obedece a la falta de implementación de los criterios e instrumentos para la determinación. identificación y selección de beneficiarios del gasto social por parte de las entidades del Estado que establecen los listados censales. con el procedimiento de focalización de la población afiliada beneficiaria del servicio de salud subsidiado. por parte del ente territorial</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2" t="inlineStr">
        <is>
          <t>Realizar cruces de las Bases de Datos de Afiliados al Régimen Subsidiado con las bases de datos de Predial unificado. Industria y Comercio y Circulación y tránsito para detectar afiliados con capacidad de pago e informar a la Oficina Coordinadora del Sisbén para revisión de encuestas de focalización de estos afiliados y de acuerdo a los resultados se tomarán las acciones pertinentes.</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2" t="inlineStr">
        <is>
          <t>2. Enviar a la Oficina Coordinadora del Sisben los resultados de los cruces anteriores para revisión de encuestas de focalización de los afiliados detectados.</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J2" t="inlineStr">
        <is>
          <t>1. Enviar Base de Datos de afiliados al Régimen Subsidiado del Municipio de Bucaramanga a cada uno de las entidades ( Predial unificado. Industria y Comercio y Circulación y tránsito) para el respectivo cruce.</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K2">
        <v>2</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9">
      <nc r="L2">
        <v>42795</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protection locked="0"/>
      </ndxf>
    </rcc>
    <rcc rId="0" sId="3" dxf="1" numFmtId="19">
      <nc r="M2">
        <v>42979</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ndxf>
    </rcc>
    <rcc rId="0" sId="3" dxf="1">
      <nc r="N2">
        <v>24</v>
      </nc>
      <ndxf>
        <font>
          <sz val="7"/>
          <color auto="1"/>
          <name val="Arial"/>
          <scheme val="none"/>
        </font>
        <alignment horizontal="center"/>
        <border outline="0">
          <left style="thin">
            <color auto="1"/>
          </left>
          <right style="thin">
            <color auto="1"/>
          </right>
          <top style="thin">
            <color auto="1"/>
          </top>
          <bottom style="thin">
            <color auto="1"/>
          </bottom>
        </border>
      </ndxf>
    </rcc>
    <rcc rId="0" sId="3" s="1" dxf="1" numFmtId="13">
      <nc r="O2">
        <v>1</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dxf="1">
      <nc r="P2" t="inlineStr">
        <is>
          <t xml:space="preserve">Mediante oficio No. SSYA12676 firmado por la Secretaria de Salud y ambiente de Bucaramanga con recibido en la oficina de sisben el día 25 de noviembre de 2019 se adjunta resultados de cruce de información de base de datos de industria y comercio, impuesto predial unificado, propietarios de vehículos de Bucaramanga con maestro del régimen subsidiado del Municipio de Bucaramanga.
</t>
        </is>
      </nc>
      <ndxf>
        <font>
          <sz val="8"/>
          <color auto="1"/>
          <name val="Arial"/>
          <scheme val="none"/>
        </font>
        <alignment horizontal="justify"/>
        <border outline="0">
          <left style="thin">
            <color auto="1"/>
          </left>
          <right style="thin">
            <color auto="1"/>
          </right>
          <top style="thin">
            <color auto="1"/>
          </top>
          <bottom style="thin">
            <color auto="1"/>
          </bottom>
        </border>
      </ndxf>
    </rcc>
    <rcc rId="0" sId="3" dxf="1">
      <nc r="Q2" t="inlineStr">
        <is>
          <t>SALUD</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2">
        <f>LEN(F2)</f>
      </nc>
    </rcc>
    <rcc rId="0" sId="3">
      <nc r="S2">
        <f>LEN(G2)</f>
      </nc>
    </rcc>
    <rcc rId="0" sId="3">
      <nc r="T2">
        <f>LEN(H2)</f>
      </nc>
    </rcc>
    <rcc rId="0" sId="3">
      <nc r="U2">
        <f>LEN(I2)</f>
      </nc>
    </rcc>
    <rcc rId="0" sId="3">
      <nc r="V2">
        <f>LEN(J2)</f>
      </nc>
    </rcc>
    <rcc rId="0" sId="3">
      <nc r="W2">
        <f>LEN(P2)</f>
      </nc>
    </rcc>
  </rrc>
  <rrc rId="407" sId="3" ref="A2:XFD2" action="deleteRow">
    <undo index="65535" exp="area" ref3D="1" dr="$A$2:$Q$59" dn="Z_C317E925_454D_4AA9_AC77_1F7D176F9B5A_.wvu.PrintArea" sId="3"/>
    <undo index="65535" exp="area" ref3D="1" dr="$A$2:$Q$59" dn="Área_de_impresión" sId="3"/>
    <undo index="65535" exp="area" ref3D="1" dr="$B$1:$D$1048576" dn="Z_C317E925_454D_4AA9_AC77_1F7D176F9B5A_.wvu.Cols" sId="3"/>
    <rfmt sheetId="3" xfDxf="1" s="1" sqref="A2:XFD2"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2" t="inlineStr">
        <is>
          <t xml:space="preserve">AUDITORIA SISTEMA GENERAL DE PARTICIPACIONES VIGENCIA 2015 </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2" t="inlineStr">
        <is>
          <t>1 SI</t>
        </is>
      </nc>
      <ndxf>
        <font>
          <sz val="7"/>
          <color auto="1"/>
          <name val="Arial"/>
          <scheme val="none"/>
        </font>
        <border outline="0">
          <right style="thin">
            <color indexed="64"/>
          </right>
          <top style="thin">
            <color indexed="64"/>
          </top>
          <bottom style="thin">
            <color indexed="64"/>
          </bottom>
        </border>
        <protection locked="0"/>
      </ndxf>
    </rcc>
    <rcc rId="0" sId="3" dxf="1">
      <nc r="C2" t="inlineStr">
        <is>
          <t xml:space="preserve">SECRETARIA DE SALUD Dar cumplimiento al artículo 94 de la Ley 751 de 2001. modificado por el articulo 24 de la Ley 1176 de 2007. Reglamentado pro el Decreto Nacional 4816 de 2008. mediante el cual se garantiza que el gasto social se asigne a los grupos de población mas pobre y vulnerable.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D2" t="inlineStr">
        <is>
          <t>2 AVANCE ó SEGUIMIENTO DEL PLAN DE MEJORAMIENTO</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E2">
        <v>9</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2" t="inlineStr">
        <is>
          <r>
            <rPr>
              <b/>
              <sz val="7"/>
              <rFont val="Arial"/>
              <family val="2"/>
            </rPr>
            <t>Beneficiarios Régimen Subsidiado con capacidad de pago.</t>
          </r>
          <r>
            <rPr>
              <sz val="7"/>
              <rFont val="Arial"/>
              <family val="2"/>
            </rPr>
            <t xml:space="preserve"> En el cruce de la Base de Datos Maestra Régimen Subsidiado, con la del Impuesto Predial Unificado,  se observa que existen beneficiarios de la prestación del Servicio de Salud Subsidiado, que poseen predios en el municipio de Bucaramanga con avalúo factor que implica capacidad de pago de esos afiliados. </t>
          </r>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G2" t="inlineStr">
        <is>
          <t>Esto obedece a la falta de implementación de los criterios e instrumentos para la determinación. identificación y selección de beneficiarios del gasto social por parte de las entidades del Estado que establecen los listados censales. con el procedimiento de focalización de la población afiliada beneficiaria del servicio de salud subsidiado. por parte del ente territorial</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2" t="inlineStr">
        <is>
          <t>Realizar cruces de las Bases de Datos de Afiliados al Régimen Subsidiado con las bases de datos de Predial unificado. Industria y Comercio y Circulación y tránsito para detectar afiliados con capacidad de pago e informar a la Oficina Coordinadora del Sisbén para revisión de encuestas de focalización de estos afiliados y de acuerdo a los resultados se tomarán las acciones pertinentes.</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2" t="inlineStr">
        <is>
          <t>3. Hacer seguimiento a las acciones del Sisben para estos casos.</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J2" t="inlineStr">
        <is>
          <t>1. Enviar Base de Datos de afiliados al Régimen Subsidiado del Municipio de Bucaramanga a cada uno de las entidades ( Predial unificado. Industria y Comercio y Circulación y tránsito) para el respectivo cruce.</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K2">
        <v>2</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9">
      <nc r="L2">
        <v>42826</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protection locked="0"/>
      </ndxf>
    </rcc>
    <rcc rId="0" sId="3" dxf="1" numFmtId="19">
      <nc r="M2">
        <v>43069</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ndxf>
    </rcc>
    <rcc rId="0" sId="3" dxf="1">
      <nc r="N2">
        <v>33</v>
      </nc>
      <ndxf>
        <font>
          <sz val="7"/>
          <color auto="1"/>
          <name val="Arial"/>
          <scheme val="none"/>
        </font>
        <alignment horizontal="center"/>
        <border outline="0">
          <left style="thin">
            <color auto="1"/>
          </left>
          <right style="thin">
            <color auto="1"/>
          </right>
          <top style="thin">
            <color auto="1"/>
          </top>
          <bottom style="thin">
            <color auto="1"/>
          </bottom>
        </border>
      </ndxf>
    </rcc>
    <rcc rId="0" sId="3" s="1" dxf="1" numFmtId="13">
      <nc r="O2">
        <v>1</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s="1" dxf="1">
      <nc r="P2" t="inlineStr">
        <is>
          <t xml:space="preserve">La Sec Salud, realizó gestión al SISBEN Bga. en lo referente a cruce de base de datos; sin embargo, debido a la metodología del SISBEN no es posible que la Oficina realice control social al Rég. Subsid. Bga, como lo expone el art. 2.2.8.1.2 Dec 441/2017. Correo abril 22/2020 al Dr. Álvaro Gómez Mantilla, Oficio de abril 30/2020 del Sisben, referente a respuesta oficio SSYA12676.  </t>
        </is>
      </nc>
      <ndxf>
        <font>
          <sz val="8"/>
          <color indexed="8"/>
          <name val="Arial"/>
          <family val="2"/>
          <scheme val="none"/>
        </font>
        <alignment horizontal="justify" wrapText="0"/>
      </ndxf>
    </rcc>
    <rcc rId="0" sId="3" dxf="1">
      <nc r="Q2" t="inlineStr">
        <is>
          <t>SALUD</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2">
        <f>LEN(F2)</f>
      </nc>
    </rcc>
    <rcc rId="0" sId="3">
      <nc r="S2">
        <f>LEN(G2)</f>
      </nc>
    </rcc>
    <rcc rId="0" sId="3">
      <nc r="T2">
        <f>LEN(H2)</f>
      </nc>
    </rcc>
    <rcc rId="0" sId="3">
      <nc r="U2">
        <f>LEN(I2)</f>
      </nc>
    </rcc>
    <rcc rId="0" sId="3">
      <nc r="V2">
        <f>LEN(J2)</f>
      </nc>
    </rcc>
    <rcc rId="0" sId="3">
      <nc r="W2">
        <f>LEN(P2)</f>
      </nc>
    </rcc>
  </rr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08" sId="3" ref="A3:XFD3" action="deleteRow">
    <undo index="65535" exp="area" ref3D="1" dr="$B$1:$D$1048576" dn="Z_C317E925_454D_4AA9_AC77_1F7D176F9B5A_.wvu.Cols" sId="3"/>
    <rfmt sheetId="3" xfDxf="1" s="1" sqref="A3:XFD3"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3" t="inlineStr">
        <is>
          <t xml:space="preserve">AUDITORIA SISTEMA GENERAL DE PARTICIPACIONES VIGENCIA 2015 </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3" t="inlineStr">
        <is>
          <t>1 SI</t>
        </is>
      </nc>
      <ndxf>
        <font>
          <sz val="7"/>
          <color auto="1"/>
          <name val="Arial"/>
          <scheme val="none"/>
        </font>
        <border outline="0">
          <right style="thin">
            <color indexed="64"/>
          </right>
          <top style="thin">
            <color indexed="64"/>
          </top>
          <bottom style="thin">
            <color indexed="64"/>
          </bottom>
        </border>
        <protection locked="0"/>
      </ndxf>
    </rcc>
    <rcc rId="0" sId="3" dxf="1">
      <nc r="C3" t="inlineStr">
        <is>
          <t xml:space="preserve">SECRETARIA DE SALUD Dar cumplimiento al articulo 29 de la Ley 152 de 1994. establece que todos los organismos de la administración pública deberan elaborar. con base en los lineamientos del Plan Nacional de Desarrollo y las funciones que señale la Ley.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D3" t="inlineStr">
        <is>
          <t>2 AVANCE ó SEGUIMIENTO DEL PLAN DE MEJORAMIENTO</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E3">
        <v>20</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3" t="inlineStr">
        <is>
          <r>
            <rPr>
              <b/>
              <sz val="7"/>
              <rFont val="Arial"/>
              <family val="2"/>
            </rPr>
            <t xml:space="preserve">Cumplimiento de metas POAI. </t>
          </r>
          <r>
            <rPr>
              <sz val="7"/>
              <rFont val="Arial"/>
              <family val="2"/>
            </rPr>
            <t>Se evidencia incumplimiento final en algunas actividades de las dimensiones definidas como prioritarias por el Ministerio de Salud y Protección Social. que debían ejecutarse con recursos del SGP.</t>
          </r>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G3" t="inlineStr">
        <is>
          <t>Por deficiencias en la oportuna ejecución de los proyectos. estrategias y actividades programadas con recursos del SGP. lo que genera ineficacia en el cumplimiento del Plan Operativo Anual y Plan de Desarrollo Municipal</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3" t="inlineStr">
        <is>
          <t>1. Se identifico como uno de los riesgos de gestión en la vigencia por lo que se solita a la alta gerencia la intervención multisectorial que logre una contratación efectiva y oportuna 2. Soportar el tramite administrativo realizado por esta secretaria donde se evidencia la gestión en la contratación de los recursos del SGP</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3" t="inlineStr">
        <is>
          <t>1. Oficio de socialización del riesgo a la alta gerencia.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J3" t="inlineStr">
        <is>
          <t>1. Oficio de socialización del riesgo a la alta gerencia.</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K3">
        <v>1</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9">
      <nc r="L3">
        <v>42767</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protection locked="0"/>
      </ndxf>
    </rcc>
    <rcc rId="0" sId="3" dxf="1" numFmtId="19">
      <nc r="M3">
        <v>43830</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ndxf>
    </rcc>
    <rcc rId="0" sId="3" dxf="1">
      <nc r="N3">
        <v>48</v>
      </nc>
      <ndxf>
        <font>
          <sz val="7"/>
          <color auto="1"/>
          <name val="Arial"/>
          <scheme val="none"/>
        </font>
        <alignment horizontal="center"/>
        <border outline="0">
          <left style="thin">
            <color auto="1"/>
          </left>
          <right style="thin">
            <color auto="1"/>
          </right>
          <top style="thin">
            <color auto="1"/>
          </top>
          <bottom style="thin">
            <color auto="1"/>
          </bottom>
        </border>
      </ndxf>
    </rcc>
    <rcc rId="0" sId="3" s="1" dxf="1" numFmtId="13">
      <nc r="O3">
        <v>1</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dxf="1">
      <nc r="P3" t="inlineStr">
        <is>
          <t>En la vigencia 2019 al iniciar el mes de enero se socializa ante la alta gerencia la planeación de la Secretaría de Salud y Ambiente en lo que respecta a la distribución y desarrollo de actividades de todos los recursos incluyendo el sistema de general de participación y demás fuentes de recursos. Evidencia: acta de consejo de Gobierno del 25 de enero de 2019.</t>
        </is>
      </nc>
      <ndxf>
        <font>
          <sz val="8"/>
          <color auto="1"/>
          <name val="Arial"/>
          <scheme val="none"/>
        </font>
        <alignment horizontal="justify"/>
        <border outline="0">
          <left style="thin">
            <color auto="1"/>
          </left>
          <right style="thin">
            <color auto="1"/>
          </right>
          <top style="thin">
            <color auto="1"/>
          </top>
          <bottom style="thin">
            <color auto="1"/>
          </bottom>
        </border>
      </ndxf>
    </rcc>
    <rcc rId="0" sId="3" dxf="1">
      <nc r="Q3" t="inlineStr">
        <is>
          <t>SALUD</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3">
        <f>LEN(F3)</f>
      </nc>
    </rcc>
    <rcc rId="0" sId="3">
      <nc r="S3">
        <f>LEN(G3)</f>
      </nc>
    </rcc>
    <rcc rId="0" sId="3">
      <nc r="T3">
        <f>LEN(H3)</f>
      </nc>
    </rcc>
    <rcc rId="0" sId="3">
      <nc r="U3">
        <f>LEN(I3)</f>
      </nc>
    </rcc>
    <rcc rId="0" sId="3">
      <nc r="V3">
        <f>LEN(J3)</f>
      </nc>
    </rcc>
    <rcc rId="0" sId="3">
      <nc r="W3">
        <f>LEN(P3)</f>
      </nc>
    </rcc>
  </rrc>
  <rrc rId="409" sId="3" ref="A3:XFD3" action="deleteRow">
    <undo index="65535" exp="area" ref3D="1" dr="$B$1:$D$1048576" dn="Z_C317E925_454D_4AA9_AC77_1F7D176F9B5A_.wvu.Cols" sId="3"/>
    <rfmt sheetId="3" xfDxf="1" s="1" sqref="A3:XFD3"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3" t="inlineStr">
        <is>
          <t xml:space="preserve">AUDITORIA SISTEMA GENERAL DE PARTICIPACIONES VIGENCIA 2015 </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3" t="inlineStr">
        <is>
          <t>1 SI</t>
        </is>
      </nc>
      <ndxf>
        <font>
          <sz val="7"/>
          <color auto="1"/>
          <name val="Arial"/>
          <scheme val="none"/>
        </font>
        <border outline="0">
          <right style="thin">
            <color indexed="64"/>
          </right>
          <top style="thin">
            <color indexed="64"/>
          </top>
          <bottom style="thin">
            <color indexed="64"/>
          </bottom>
        </border>
        <protection locked="0"/>
      </ndxf>
    </rcc>
    <rcc rId="0" sId="3" dxf="1">
      <nc r="C3" t="inlineStr">
        <is>
          <t xml:space="preserve">SECRETARIA DE SALUD Dar cumplimiento al articulo 29 de la Ley 152 de 1994. establece que todos los organismos de la administración pública deberan elaborar. con base en los lineamientos del Plan Nacional de Desarrollo y las funciones que señale la Ley.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D3" t="inlineStr">
        <is>
          <t>2 AVANCE ó SEGUIMIENTO DEL PLAN DE MEJORAMIENTO</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E3">
        <v>20</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3" t="inlineStr">
        <is>
          <r>
            <rPr>
              <b/>
              <sz val="7"/>
              <rFont val="Arial"/>
              <family val="2"/>
            </rPr>
            <t xml:space="preserve">Cumplimiento de metas POAI. </t>
          </r>
          <r>
            <rPr>
              <sz val="7"/>
              <rFont val="Arial"/>
              <family val="2"/>
            </rPr>
            <t>Se evidencia incumplimiento final en algunas actividades de las dimensiones definidas como prioritarias por el Ministerio de Salud y Protección Social. que debían ejecutarse con recursos del SGP.</t>
          </r>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G3" t="inlineStr">
        <is>
          <t>Por deficiencias en la oportuna ejecución de los proyectos. estrategias y actividades programadas con recursos del SGP. lo que genera ineficacia en el cumplimiento del Plan Operativo Anual y Plan de Desarrollo Municipal</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3" t="inlineStr">
        <is>
          <t>2. Soportar el tramite administrativo realizado por esta secretaria donde se evidencia la gestión en la contratación de los recursos del SGP</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3" t="inlineStr">
        <is>
          <t>2. Oficio de gestión realizada por la secretaria.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J3" t="inlineStr">
        <is>
          <t>1. Oficio de socialización del riesgo a la alta gerencia.</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K3">
        <v>1</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9">
      <nc r="L3">
        <v>42768</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protection locked="0"/>
      </ndxf>
    </rcc>
    <rcc rId="0" sId="3" dxf="1" numFmtId="19">
      <nc r="M3">
        <v>43830</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ndxf>
    </rcc>
    <rcc rId="0" sId="3" dxf="1">
      <nc r="N3">
        <v>48</v>
      </nc>
      <ndxf>
        <font>
          <sz val="7"/>
          <color auto="1"/>
          <name val="Arial"/>
          <scheme val="none"/>
        </font>
        <alignment horizontal="center"/>
        <border outline="0">
          <left style="thin">
            <color auto="1"/>
          </left>
          <right style="thin">
            <color auto="1"/>
          </right>
          <top style="thin">
            <color auto="1"/>
          </top>
          <bottom style="thin">
            <color auto="1"/>
          </bottom>
        </border>
      </ndxf>
    </rcc>
    <rcc rId="0" sId="3" s="1" dxf="1" numFmtId="13">
      <nc r="O3">
        <v>1</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s="1" dxf="1">
      <nc r="P3" t="inlineStr">
        <is>
          <t>Oficios dirigidos a la alta gerencia, de dic 21 y 27/2018, autorización contratación de prestación de servicios de la Secretaría de Salud y Ambiente para la vigencia 2019, con cargo a todos los recursos de salud incluido el Sistema General de Participación.</t>
        </is>
      </nc>
      <ndxf>
        <font>
          <sz val="8"/>
          <color indexed="8"/>
          <name val="Arial"/>
          <family val="2"/>
          <scheme val="none"/>
        </font>
        <alignment horizontal="justify" wrapText="0"/>
      </ndxf>
    </rcc>
    <rcc rId="0" sId="3" dxf="1">
      <nc r="Q3" t="inlineStr">
        <is>
          <t>SALUD</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3">
        <f>LEN(F3)</f>
      </nc>
    </rcc>
    <rcc rId="0" sId="3">
      <nc r="S3">
        <f>LEN(G3)</f>
      </nc>
    </rcc>
    <rcc rId="0" sId="3">
      <nc r="T3">
        <f>LEN(H3)</f>
      </nc>
    </rcc>
    <rcc rId="0" sId="3">
      <nc r="U3">
        <f>LEN(I3)</f>
      </nc>
    </rcc>
    <rcc rId="0" sId="3">
      <nc r="V3">
        <f>LEN(J3)</f>
      </nc>
    </rcc>
    <rcc rId="0" sId="3">
      <nc r="W3">
        <f>LEN(P3)</f>
      </nc>
    </rcc>
  </rrc>
  <rrc rId="410" sId="3" ref="A6:XFD6" action="deleteRow">
    <undo index="65535" exp="area" ref3D="1" dr="$B$1:$D$1048576" dn="Z_C317E925_454D_4AA9_AC77_1F7D176F9B5A_.wvu.Cols" sId="3"/>
    <rfmt sheetId="3" xfDxf="1" s="1" sqref="A6:XFD6"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6" t="inlineStr">
        <is>
          <t>AUDITORIA SISTEMA GENERAL DE PARTICIPACIONES VIGENCIA 2015</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6" t="inlineStr">
        <is>
          <t>1 SI</t>
        </is>
      </nc>
      <ndxf>
        <font>
          <sz val="7"/>
          <color auto="1"/>
          <name val="Arial"/>
          <scheme val="none"/>
        </font>
        <border outline="0">
          <right style="thin">
            <color indexed="64"/>
          </right>
          <top style="thin">
            <color indexed="64"/>
          </top>
          <bottom style="thin">
            <color indexed="64"/>
          </bottom>
        </border>
        <protection locked="0"/>
      </ndxf>
    </rcc>
    <rcc rId="0" sId="3" dxf="1">
      <nc r="C6" t="inlineStr">
        <is>
          <t>SECRETARIA DE SALUD Dar cumplimiento al articulo 19 del Decreto 1510 de 2013 Publicidad en el SECOP en la cual expresa "la Entidad Estaral esta obligada a publicar en el SECEOP los documentos del proceso y los acytos administrativos del Proceso de Contratación. dentro de los tres (3) dias siguientes de expidición.</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D6" t="inlineStr">
        <is>
          <t>2 AVANCE ó SEGUIMIENTO DEL PLAN DE MEJORAMIENTO</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E6">
        <v>22</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6" t="inlineStr">
        <is>
          <r>
            <rPr>
              <b/>
              <sz val="7"/>
              <rFont val="Arial"/>
              <family val="2"/>
            </rPr>
            <t xml:space="preserve">Publicación SECOP. </t>
          </r>
          <r>
            <rPr>
              <sz val="7"/>
              <rFont val="Arial"/>
              <family val="2"/>
            </rPr>
            <t>Verificado el Sistema Electrónico de Contratación — SECOP se observa que en los contratos de salud pública algunos actos administrativos se publicaron con un término superior a tres (3) días siguientes de su fecha de expedición</t>
          </r>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G6" t="inlineStr">
        <is>
          <t>Situación originada por falencias de control interno y supervisión de contratos</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6" t="inlineStr">
        <is>
          <t>Emitir circular a contratistas y supervisores sobre Decreto único reglamentario 1082 de 2015 articulo 2.2.1.1.1.7.1 sobre la publicación del Proceso y los actos administrativos de Contratación. dentro de los tres (3) días siguientes a su expedición</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6" t="inlineStr">
        <is>
          <t>1 circular emitida y entregada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J6" t="inlineStr">
        <is>
          <t>1 circular emitida y entregada</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K6">
        <v>1</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9">
      <nc r="L6">
        <v>42767</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protection locked="0"/>
      </ndxf>
    </rcc>
    <rcc rId="0" sId="3" dxf="1" numFmtId="19">
      <nc r="M6">
        <v>42794</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ndxf>
    </rcc>
    <rcc rId="0" sId="3" dxf="1">
      <nc r="N6">
        <v>4</v>
      </nc>
      <ndxf>
        <font>
          <sz val="7"/>
          <color auto="1"/>
          <name val="Arial"/>
          <scheme val="none"/>
        </font>
        <alignment horizontal="center"/>
        <border outline="0">
          <left style="thin">
            <color auto="1"/>
          </left>
          <right style="thin">
            <color auto="1"/>
          </right>
          <top style="thin">
            <color auto="1"/>
          </top>
          <bottom style="thin">
            <color auto="1"/>
          </bottom>
        </border>
      </ndxf>
    </rcc>
    <rcc rId="0" sId="3" s="1" dxf="1" numFmtId="13">
      <nc r="O6">
        <v>1</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dxf="1">
      <nc r="P6" t="inlineStr">
        <is>
          <t>Se evidencia circular 039 emitida por la Secretaría administrativa y comunicación de la Secretaría jurídica. dirigida a ordenadores de gasto y supervisores. recordando el cumplimiento de la normatividad en materia de contratación en especial los términos de publicaciones en la plataforma SECOP con el fin de evitar extemporaneidad en dicha rendición. (se anexan Comunicaciones).</t>
        </is>
      </nc>
      <ndxf>
        <font>
          <sz val="8"/>
          <color auto="1"/>
          <name val="Arial"/>
          <scheme val="none"/>
        </font>
        <alignment horizontal="justify"/>
        <border outline="0">
          <left style="thin">
            <color auto="1"/>
          </left>
          <right style="thin">
            <color auto="1"/>
          </right>
          <top style="thin">
            <color auto="1"/>
          </top>
          <bottom style="thin">
            <color auto="1"/>
          </bottom>
        </border>
      </ndxf>
    </rcc>
    <rcc rId="0" sId="3" dxf="1">
      <nc r="Q6" t="inlineStr">
        <is>
          <t>SALUD</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6">
        <f>LEN(F6)</f>
      </nc>
    </rcc>
    <rcc rId="0" sId="3">
      <nc r="S6">
        <f>LEN(G6)</f>
      </nc>
    </rcc>
    <rcc rId="0" sId="3">
      <nc r="T6">
        <f>LEN(H6)</f>
      </nc>
    </rcc>
    <rcc rId="0" sId="3">
      <nc r="U6">
        <f>LEN(I6)</f>
      </nc>
    </rcc>
    <rcc rId="0" sId="3">
      <nc r="V6">
        <f>LEN(J6)</f>
      </nc>
    </rcc>
    <rcc rId="0" sId="3">
      <nc r="W6">
        <f>LEN(P6)</f>
      </nc>
    </rcc>
  </rrc>
  <rrc rId="411" sId="3" ref="A6:XFD6" action="deleteRow">
    <undo index="65535" exp="area" ref3D="1" dr="$B$1:$D$1048576" dn="Z_C317E925_454D_4AA9_AC77_1F7D176F9B5A_.wvu.Cols" sId="3"/>
    <rfmt sheetId="3" xfDxf="1" s="1" sqref="A6:XFD6"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6" t="inlineStr">
        <is>
          <t>AUDITORIA SISTEMA GENERAL DE PARTICIPACIONES VIGENCIA 2015</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6" t="inlineStr">
        <is>
          <t>1 SI</t>
        </is>
      </nc>
      <ndxf>
        <font>
          <sz val="7"/>
          <color auto="1"/>
          <name val="Arial"/>
          <scheme val="none"/>
        </font>
        <border outline="0">
          <right style="thin">
            <color indexed="64"/>
          </right>
          <top style="thin">
            <color indexed="64"/>
          </top>
          <bottom style="thin">
            <color indexed="64"/>
          </bottom>
        </border>
        <protection locked="0"/>
      </ndxf>
    </rcc>
    <rcc rId="0" sId="3" dxf="1">
      <nc r="C6" t="inlineStr">
        <is>
          <t>SECRETARIA DE SALUD Dar cumplimiento al articulo 19 del Decreto 1510 de 2013 Publicidad en el SECOP en la cual expresa "la Entidad Estaral esta obligada a publicar en el SECEOP los documentos del proceso y los acytos administrativos del Proceso de Contratación. dentro de los tres (3) dias siguientes de expidición.</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D6" t="inlineStr">
        <is>
          <t>2 AVANCE ó SEGUIMIENTO DEL PLAN DE MEJORAMIENTO</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E6">
        <v>22</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6" t="inlineStr">
        <is>
          <r>
            <rPr>
              <b/>
              <sz val="7"/>
              <rFont val="Arial"/>
              <family val="2"/>
            </rPr>
            <t xml:space="preserve">Publicación SECOP. </t>
          </r>
          <r>
            <rPr>
              <sz val="7"/>
              <rFont val="Arial"/>
              <family val="2"/>
            </rPr>
            <t>Verificado el Sistema Electrónico de Contratación — SECOP se observa que en los contratos de salud pública algunos actos administrativos se publicaron con un término superior a tres (3) días siguientes de su fecha de expedición.</t>
          </r>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G6" t="inlineStr">
        <is>
          <t>Situación originada por falencias de control interno y supervisión de contratos</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6" t="inlineStr">
        <is>
          <t>Emitir circular a contratistas y supervisores sobre Decreto único reglamentario 1082 de 2015 articulo 2.2.1.1.1.7.1 sobre la publicación del Proceso y los actos administrativos de Contratación. dentro de los tres (3) días siguientes a su expedición</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6" t="inlineStr">
        <is>
          <t xml:space="preserve">Socialización mensual con los supervisores de la publicación de sus supervisados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J6" t="inlineStr">
        <is>
          <t>1 circular emitida y entregada</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K6">
        <v>1</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9">
      <nc r="L6">
        <v>42795</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protection locked="0"/>
      </ndxf>
    </rcc>
    <rcc rId="0" sId="3" dxf="1" numFmtId="19">
      <nc r="M6">
        <v>43099</v>
      </nc>
      <ndxf>
        <font>
          <sz val="7"/>
          <color auto="1"/>
          <name val="Arial"/>
          <scheme val="none"/>
        </font>
        <numFmt numFmtId="164" formatCode="yyyy/mm/dd"/>
        <alignment horizontal="center"/>
        <border outline="0">
          <left style="thin">
            <color auto="1"/>
          </left>
          <right style="thin">
            <color auto="1"/>
          </right>
          <top style="thin">
            <color auto="1"/>
          </top>
          <bottom style="thin">
            <color auto="1"/>
          </bottom>
        </border>
      </ndxf>
    </rcc>
    <rcc rId="0" sId="3" dxf="1">
      <nc r="N6">
        <v>47</v>
      </nc>
      <ndxf>
        <font>
          <sz val="7"/>
          <color auto="1"/>
          <name val="Arial"/>
          <scheme val="none"/>
        </font>
        <alignment horizontal="center"/>
        <border outline="0">
          <left style="thin">
            <color auto="1"/>
          </left>
          <right style="thin">
            <color auto="1"/>
          </right>
          <top style="thin">
            <color auto="1"/>
          </top>
          <bottom style="thin">
            <color auto="1"/>
          </bottom>
        </border>
      </ndxf>
    </rcc>
    <rcc rId="0" sId="3" s="1" dxf="1" numFmtId="13">
      <nc r="O6">
        <v>1</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dxf="1">
      <nc r="P6" t="inlineStr">
        <is>
          <t>La Secretaría de Salud realiza socialización de la circular 039 al personal de dicha secretaría mediante correo electrónico (se anexa correo).</t>
        </is>
      </nc>
      <ndxf>
        <font>
          <sz val="8"/>
          <color auto="1"/>
          <name val="Arial"/>
          <scheme val="none"/>
        </font>
        <alignment horizontal="justify"/>
        <border outline="0">
          <left style="thin">
            <color auto="1"/>
          </left>
          <right style="thin">
            <color auto="1"/>
          </right>
          <top style="thin">
            <color auto="1"/>
          </top>
          <bottom style="thin">
            <color auto="1"/>
          </bottom>
        </border>
      </ndxf>
    </rcc>
    <rcc rId="0" sId="3" dxf="1">
      <nc r="Q6" t="inlineStr">
        <is>
          <t>SALUD</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6">
        <f>LEN(F6)</f>
      </nc>
    </rcc>
    <rcc rId="0" sId="3">
      <nc r="S6">
        <f>LEN(G6)</f>
      </nc>
    </rcc>
    <rcc rId="0" sId="3">
      <nc r="T6">
        <f>LEN(H6)</f>
      </nc>
    </rcc>
    <rcc rId="0" sId="3">
      <nc r="U6">
        <f>LEN(I6)</f>
      </nc>
    </rcc>
    <rcc rId="0" sId="3">
      <nc r="V6">
        <f>LEN(J6)</f>
      </nc>
    </rcc>
    <rcc rId="0" sId="3">
      <nc r="W6">
        <f>LEN(P6)</f>
      </nc>
    </rcc>
  </rrc>
  <rrc rId="412" sId="3" ref="A6:XFD6" action="deleteRow">
    <undo index="65535" exp="area" ref3D="1" dr="$B$1:$D$1048576" dn="Z_C317E925_454D_4AA9_AC77_1F7D176F9B5A_.wvu.Cols" sId="3"/>
    <rfmt sheetId="3" xfDxf="1" s="1" sqref="A6:XFD6"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6" t="inlineStr">
        <is>
          <t>AUDITORIA SISTEMA GENERAL DE PARTICIPACIONES VIGENCIA 2016</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6" t="inlineStr">
        <is>
          <t>1 SI</t>
        </is>
      </nc>
      <ndxf>
        <font>
          <sz val="7"/>
          <color auto="1"/>
          <name val="Arial"/>
          <scheme val="none"/>
        </font>
        <alignment horizontal="center"/>
        <border outline="0">
          <right style="thin">
            <color indexed="64"/>
          </right>
          <top style="thin">
            <color indexed="64"/>
          </top>
          <bottom style="thin">
            <color indexed="64"/>
          </bottom>
        </border>
        <protection locked="0"/>
      </ndxf>
    </rcc>
    <rcc rId="0" sId="3" dxf="1">
      <nc r="C6" t="inlineStr">
        <is>
          <t xml:space="preserve">Auditoria SGP vigencia 2016 PGA 2017 SECRETARIA DE SALUD Dar cumplimiento al artículo 1 del Decreto 1281 de 2002. por la cual se expiden normas que regulan los flujos de caja y la utilización oportuna y eficiente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D6" t="inlineStr">
        <is>
          <t>2 AVANCE ó SEGUIMIENTO DEL PLAN DE MEJORAMIENTO</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E6">
        <v>22</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6" t="inlineStr">
        <is>
          <r>
            <rPr>
              <b/>
              <sz val="7"/>
              <rFont val="Arial"/>
              <family val="2"/>
            </rPr>
            <t>Saldo cuenta maestra Inversión Mejoramiento Infraestructura Dotación Red Pública de IPS.</t>
          </r>
          <r>
            <rPr>
              <sz val="7"/>
              <rFont val="Arial"/>
              <family val="2"/>
            </rPr>
            <t xml:space="preserve"> Res. 4624/2016, modificó Plan de Usos, recursos cuenta maestra inversión mejoramiento infraestructura y dotación red pública IPSS, sin que se hayan invertido de acuerdo con necesidades existentes en el sector salud del ente territorial (centros de salud)  por incumplimiento del Contrato No 186/2015. </t>
          </r>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G6" t="inlineStr">
        <is>
          <t>No se ha invertido los recursos a pesar de las necesidades existentes en los centros de salud del municipio de Bucaramanga.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6" t="inlineStr">
        <is>
          <t>Participar en el procedimiento de adecuación. mejoramiento y construcción de de la red publica por parte de la Secretaria de Infraestructura. permitiendo así. Invertir los recursos de Saldos de la cuenta maestra en los Centros de Salud del Municipio de Bucaramanga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6" t="inlineStr">
        <is>
          <t>La Secretaria de Salud y Ambiente La Secretaria de Infraestructura realiza la Adjudicación del Contrato de Obra No. 405 de 2017 para la construcción del Centrro de Salud del Café Madrid por valor de 1.598.56.682.80</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J6" t="inlineStr">
        <is>
          <t>CDP Y RP Contrato No. 405-2017 Acta de Inicio de Ejecución de Obra Acta de Finalización de Obra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K6">
        <v>5</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9">
      <nc r="L6">
        <v>43089</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umFmtId="19">
      <nc r="M6">
        <v>43342</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c r="N6">
        <v>34</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3">
      <nc r="O6">
        <v>1</v>
      </nc>
      <ndxf>
        <font>
          <sz val="7"/>
          <color auto="1"/>
          <name val="Arial"/>
          <scheme val="none"/>
        </font>
        <numFmt numFmtId="13" formatCode="0%"/>
        <alignment horizontal="center"/>
        <border outline="0">
          <left style="thin">
            <color auto="1"/>
          </left>
          <right style="thin">
            <color auto="1"/>
          </right>
          <top style="thin">
            <color auto="1"/>
          </top>
          <bottom style="thin">
            <color auto="1"/>
          </bottom>
        </border>
        <protection locked="0"/>
      </ndxf>
    </rcc>
    <rcc rId="0" sId="3" dxf="1">
      <nc r="P6" t="inlineStr">
        <is>
          <t>La SSyA  presenta proyecto: “CONSTRUCCION. ADECUACION Y REMODELACION DEL CENTRO DE SALUD CAFÉ MADRID MPIO BGA”, con registro 201606800102145 Oct 4/2017.  Proceso: SI-LP-018-2017. 
Link:https://www.contratos.gov.co/consultas/detalleProceso.do?numConstancia=17-1-181354).
Acta de Recibo Parcial de obra No. 8 dic 19/2018, acta de recibo final de obra my 27/2019. Funcionamiento 04 jn/2019.</t>
        </is>
      </nc>
      <ndxf>
        <font>
          <sz val="8"/>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Q6" t="inlineStr">
        <is>
          <t>SALUD</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6">
        <f>LEN(F6)</f>
      </nc>
    </rcc>
    <rcc rId="0" sId="3">
      <nc r="S6">
        <f>LEN(G6)</f>
      </nc>
    </rcc>
    <rcc rId="0" sId="3">
      <nc r="T6">
        <f>LEN(H6)</f>
      </nc>
    </rcc>
    <rcc rId="0" sId="3">
      <nc r="U6">
        <f>LEN(I6)</f>
      </nc>
    </rcc>
    <rcc rId="0" sId="3">
      <nc r="V6">
        <f>LEN(J6)</f>
      </nc>
    </rcc>
    <rcc rId="0" sId="3">
      <nc r="W6">
        <f>LEN(P6)</f>
      </nc>
    </rcc>
  </rrc>
  <rrc rId="413" sId="3" ref="A6:XFD6" action="deleteRow">
    <undo index="65535" exp="area" ref3D="1" dr="$B$1:$D$1048576" dn="Z_C317E925_454D_4AA9_AC77_1F7D176F9B5A_.wvu.Cols" sId="3"/>
    <rfmt sheetId="3" xfDxf="1" s="1" sqref="A6:XFD6"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6" t="inlineStr">
        <is>
          <t xml:space="preserve">AUDITORIA SISTEMA GENERAL DE PARTICIPACIONES VIGENCIA 2016 </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6" t="inlineStr">
        <is>
          <t>1 SI</t>
        </is>
      </nc>
      <ndxf>
        <font>
          <sz val="7"/>
          <color auto="1"/>
          <name val="Arial"/>
          <scheme val="none"/>
        </font>
        <alignment horizontal="center"/>
        <border outline="0">
          <right style="thin">
            <color indexed="64"/>
          </right>
          <top style="thin">
            <color indexed="64"/>
          </top>
          <bottom style="thin">
            <color indexed="64"/>
          </bottom>
        </border>
        <protection locked="0"/>
      </ndxf>
    </rcc>
    <rcc rId="0" sId="3" dxf="1">
      <nc r="C6" t="inlineStr">
        <is>
          <t xml:space="preserve">Auditoria SGP vigencia 2016 PGA 2017 SECRETARIA DE SALUD Dar cumplimiento al artículo 1 del Decreto 1281 de 2002. por la cual se expiden normas que regulan los flujos de caja y la utilización oportuna y eficiente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D6" t="inlineStr">
        <is>
          <t>2 AVANCE ó SEGUIMIENTO DEL PLAN DE MEJORAMIENTO</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E6">
        <v>22</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6" t="inlineStr">
        <is>
          <r>
            <rPr>
              <b/>
              <sz val="7"/>
              <rFont val="Arial"/>
              <family val="2"/>
            </rPr>
            <t>Saldo cuenta maestra Inversión Mejoramiento Infraestructura Dotación Red Pública de IPS.</t>
          </r>
          <r>
            <rPr>
              <sz val="7"/>
              <rFont val="Arial"/>
              <family val="2"/>
            </rPr>
            <t xml:space="preserve"> Res. 4624/2016, modificó Plan de Usos, recursos cuenta maestra inversión mejoramiento infraestructura y dotación red pública IPSS, sin que se hayan invertido de acuerdo con necesidades existentes en el sector salud del ente territorial (centros de salud)  por incumplimiento del Contrato No 186/2015. </t>
          </r>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G6" t="inlineStr">
        <is>
          <t>No se ha invertido los recursos a pesar de las necesidades existentes en los centros de salud del municipio de Bucaramanga.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6" t="inlineStr">
        <is>
          <t>Participar en el procedimiento de adecuación. mejoramiento y construcción de de la red publica por parte de la Secretaria de Infraestructura. permitiendo así. Invertir los recursos de Saldos de la cuenta maestra en los Centros de Salud del Municipio de Bucaramanga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6" t="inlineStr">
        <is>
          <t xml:space="preserve"> La Secretaria de Infraestructura Formulará y Entregará el Proyecto para la Consultoria de la construcción de los Centros de Salud Antonia Santos. Morrorico y UIMIST a la Secretaria de Planeación</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J6" t="inlineStr">
        <is>
          <t>Elaborar el Proyecto de Consultoria para la construcción de los Centros de Salud Antonia Santos Morrorico y UIMIS y hacer entrega a la Secretaria de Planeación para su aprobación</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K6">
        <v>1</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9">
      <nc r="L6">
        <v>43102</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umFmtId="19">
      <nc r="M6">
        <v>43140</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c r="N6">
        <v>5</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3">
      <nc r="O6">
        <v>0.85</v>
      </nc>
      <ndxf>
        <font>
          <sz val="7"/>
          <color auto="1"/>
          <name val="Arial"/>
          <scheme val="none"/>
        </font>
        <numFmt numFmtId="13" formatCode="0%"/>
        <alignment horizontal="center"/>
        <border outline="0">
          <left style="thin">
            <color auto="1"/>
          </left>
          <right style="thin">
            <color auto="1"/>
          </right>
          <top style="thin">
            <color auto="1"/>
          </top>
          <bottom style="thin">
            <color auto="1"/>
          </bottom>
        </border>
        <protection locked="0"/>
      </ndxf>
    </rcc>
    <rcc rId="0" sId="3" dxf="1">
      <nc r="P6" t="inlineStr">
        <is>
          <t>ANTONIA SANTOS:  Proceso SI-SI-CMA-008-2022. Trámite licencia Curaduría 1 radicado No. 68001-1-22-0044 28/03/2022.  L.C. OBRA NUEVA. UIMIS: El contrato se suspendió My 9/2020. ISABU radicó 2 oficios a la Sec. Salud S/der, Oct. 12/2021 y My 8/2022, estudio Medico Técnico .  MORRORICO: La Sec. Planeación responde al DADEP GOT334-2022 feb 11/2022, certificando solicitudes.</t>
        </is>
      </nc>
      <ndxf>
        <font>
          <sz val="8"/>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Q6" t="inlineStr">
        <is>
          <t>INFRAESTRUCTURA</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6">
        <f>LEN(F6)</f>
      </nc>
    </rcc>
    <rcc rId="0" sId="3">
      <nc r="S6">
        <f>LEN(G6)</f>
      </nc>
    </rcc>
    <rcc rId="0" sId="3">
      <nc r="T6">
        <f>LEN(H6)</f>
      </nc>
    </rcc>
    <rcc rId="0" sId="3">
      <nc r="U6">
        <f>LEN(I6)</f>
      </nc>
    </rcc>
    <rcc rId="0" sId="3">
      <nc r="V6">
        <f>LEN(J6)</f>
      </nc>
    </rcc>
    <rcc rId="0" sId="3">
      <nc r="W6">
        <f>LEN(P6)</f>
      </nc>
    </rcc>
  </rrc>
  <rrc rId="414" sId="3" ref="A6:XFD6" action="deleteRow">
    <undo index="65535" exp="area" ref3D="1" dr="$B$1:$D$1048576" dn="Z_C317E925_454D_4AA9_AC77_1F7D176F9B5A_.wvu.Cols" sId="3"/>
    <rfmt sheetId="3" xfDxf="1" s="1" sqref="A6:XFD6"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6" t="inlineStr">
        <is>
          <t xml:space="preserve">AUDITORIA SISTEMA GENERAL DE PARTICIPACIONES VIGENCIA 2016 </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6" t="inlineStr">
        <is>
          <t>1 SI</t>
        </is>
      </nc>
      <ndxf>
        <font>
          <sz val="7"/>
          <color auto="1"/>
          <name val="Arial"/>
          <scheme val="none"/>
        </font>
        <alignment horizontal="center"/>
        <border outline="0">
          <right style="thin">
            <color indexed="64"/>
          </right>
          <top style="thin">
            <color indexed="64"/>
          </top>
          <bottom style="thin">
            <color indexed="64"/>
          </bottom>
        </border>
        <protection locked="0"/>
      </ndxf>
    </rcc>
    <rcc rId="0" sId="3" dxf="1">
      <nc r="C6" t="inlineStr">
        <is>
          <t xml:space="preserve">Auditoria SGP vigencia 2016 PGA 2017 SECRETARIA DE SALUD Dar cumplimiento al artículo 1 del Decreto 1281 de 2002. por la cual se expiden normas que regulan los flujos de caja y la utilización oportuna y eficiente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D6" t="inlineStr">
        <is>
          <t>2 AVANCE ó SEGUIMIENTO DEL PLAN DE MEJORAMIENTO</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E6">
        <v>22</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6" t="inlineStr">
        <is>
          <r>
            <rPr>
              <b/>
              <sz val="7"/>
              <rFont val="Arial"/>
              <family val="2"/>
            </rPr>
            <t>Saldo cuenta maestra Inversión Mejoramiento Infraestructura Dotación Red Pública de IPS.</t>
          </r>
          <r>
            <rPr>
              <sz val="7"/>
              <rFont val="Arial"/>
              <family val="2"/>
            </rPr>
            <t xml:space="preserve"> Res. 4624/2016, modificó Plan de Usos, recursos cuenta maestra inversión mejoramiento infraestructura y dotación red pública IPSS, sin que se hayan invertido de acuerdo con necesidades existentes en el sector salud del ente territorial (centros de salud)  por incumplimiento del Contrato No 186/2015. </t>
          </r>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G6" t="inlineStr">
        <is>
          <t>No se ha invertido los recursos a pesar de las necesidades existentes en los centros de salud del municipio de Bucaramanga.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6" t="inlineStr">
        <is>
          <t>Participar en el procedimiento de adecuación. mejoramiento y construcción de de la red publica por parte de la Secretaria de Infraestructura. permitiendo así. Invertir los recursos de Saldos de la cuenta maestra en los Centros de Salud del Municipio de Bucaramanga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6" t="inlineStr">
        <is>
          <t xml:space="preserve"> La Secretaria de Infraestructura realizará fase precontratual y contractual de la Consultoria para la construcción de los Centros de Salud Antonia Santos. Morrorico y UIMIS: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J6" t="inlineStr">
        <is>
          <t xml:space="preserve">Formulacion y Entrega de Estudios Previos a Juridica Licitación Prepliego con Publicación a SECOP Adjudicación de Contrato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K6">
        <v>3</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9">
      <nc r="L6">
        <v>43147</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umFmtId="19">
      <nc r="M6">
        <v>43250</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c r="N6">
        <v>13</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3">
      <nc r="O6">
        <v>1</v>
      </nc>
      <ndxf>
        <font>
          <sz val="7"/>
          <color auto="1"/>
          <name val="Arial"/>
          <scheme val="none"/>
        </font>
        <numFmt numFmtId="13" formatCode="0%"/>
        <alignment horizontal="center"/>
        <border outline="0">
          <left style="thin">
            <color auto="1"/>
          </left>
          <right style="thin">
            <color auto="1"/>
          </right>
          <top style="thin">
            <color auto="1"/>
          </top>
          <bottom style="thin">
            <color auto="1"/>
          </bottom>
        </border>
        <protection locked="0"/>
      </ndxf>
    </rcc>
    <rcc rId="0" sId="3" dxf="1">
      <nc r="P6" t="inlineStr">
        <is>
          <t>Convenio Interadministrativo No. 152 07/05/2019, Remodelación de infraestructura física de centros de salud de Bucaramanga, fue ejecutado y liquidado el 30 de diciembre de 2020</t>
        </is>
      </nc>
      <ndxf>
        <font>
          <sz val="8"/>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Q6" t="inlineStr">
        <is>
          <t>INFRAESTRUCTURA</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6">
        <f>LEN(F6)</f>
      </nc>
    </rcc>
    <rcc rId="0" sId="3">
      <nc r="S6">
        <f>LEN(G6)</f>
      </nc>
    </rcc>
    <rcc rId="0" sId="3">
      <nc r="T6">
        <f>LEN(H6)</f>
      </nc>
    </rcc>
    <rcc rId="0" sId="3">
      <nc r="U6">
        <f>LEN(I6)</f>
      </nc>
    </rcc>
    <rcc rId="0" sId="3">
      <nc r="V6">
        <f>LEN(J6)</f>
      </nc>
    </rcc>
    <rcc rId="0" sId="3">
      <nc r="W6">
        <f>LEN(P6)</f>
      </nc>
    </rcc>
  </rrc>
  <rrc rId="415" sId="3" ref="A6:XFD6" action="deleteRow">
    <undo index="65535" exp="area" ref3D="1" dr="$B$1:$D$1048576" dn="Z_C317E925_454D_4AA9_AC77_1F7D176F9B5A_.wvu.Cols" sId="3"/>
    <rfmt sheetId="3" xfDxf="1" s="1" sqref="A6:XFD6"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6" t="inlineStr">
        <is>
          <t>AUDITORIA SISTEMA GENERAL DE PARTICIPACIONES VIGENCIA 2016</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6" t="inlineStr">
        <is>
          <t>1 SI</t>
        </is>
      </nc>
      <ndxf>
        <font>
          <sz val="7"/>
          <color auto="1"/>
          <name val="Arial"/>
          <scheme val="none"/>
        </font>
        <alignment horizontal="center"/>
        <border outline="0">
          <right style="thin">
            <color indexed="64"/>
          </right>
          <top style="thin">
            <color indexed="64"/>
          </top>
          <bottom style="thin">
            <color indexed="64"/>
          </bottom>
        </border>
        <protection locked="0"/>
      </ndxf>
    </rcc>
    <rcc rId="0" sId="3" dxf="1">
      <nc r="C6" t="inlineStr">
        <is>
          <t xml:space="preserve">Auditoria SGP vigencia 2016 PGA 2017 SECRETARIA DE SALUD Dar cumplimiento al artículo 1 del Decreto 1281 de 2002. por la cual se expiden normas que regulan los flujos de caja y la utilización oportuna y eficiente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D6" t="inlineStr">
        <is>
          <t>2 AVANCE ó SEGUIMIENTO DEL PLAN DE MEJORAMIENTO</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E6">
        <v>22</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6" t="inlineStr">
        <is>
          <r>
            <rPr>
              <b/>
              <sz val="7"/>
              <rFont val="Arial"/>
              <family val="2"/>
            </rPr>
            <t>Saldo cuenta maestra Inversión Mejoramiento Infraestructura Dotación Red Pública de IPS.</t>
          </r>
          <r>
            <rPr>
              <sz val="7"/>
              <rFont val="Arial"/>
              <family val="2"/>
            </rPr>
            <t xml:space="preserve"> Res. 4624/2016, modificó Plan de Usos, recursos cuenta maestra inversión mejoramiento infraestructura y dotación red pública IPSS, sin que se hayan invertido de acuerdo con necesidades existentes en el sector salud del ente territorial (centros de salud)  por incumplimiento del Contrato No 186/2015. </t>
          </r>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G6" t="inlineStr">
        <is>
          <t>No se ha invertido los recursos a pesar de las necesidades existentes en los centros de salud del municipio de Bucaramanga.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6" t="inlineStr">
        <is>
          <t>Participar en el procedimiento de adecuación. mejoramiento y construcción de de la red publica por parte de la Secretaria de Infraestructura. permitiendo así. Invertir los recursos de Saldos de la cuenta maestra en los Centros de Salud del Municipio de Bucaramanga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6" t="inlineStr">
        <is>
          <t xml:space="preserve"> La Secretaria de Infraestructura realizará fase precontratual y contractual para la obra de aceducación y mejoramiento de los Centros de Salud La Joya. Libertad. Bucaramanga. Campohermoso y Rosario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J6" t="inlineStr">
        <is>
          <t>Realizar formulacion. Especificaciones Tecnicas y Proyectos para obras de adecuación y mejoramiento de cada uno de los Centors de Salud Cotratación.</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K6">
        <v>5</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9">
      <nc r="L6">
        <v>43141</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umFmtId="19">
      <nc r="M6">
        <v>43250</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c r="N6">
        <v>14</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3">
      <nc r="O6">
        <v>1</v>
      </nc>
      <ndxf>
        <font>
          <sz val="7"/>
          <color auto="1"/>
          <name val="Arial"/>
          <scheme val="none"/>
        </font>
        <numFmt numFmtId="13" formatCode="0%"/>
        <alignment horizontal="center"/>
        <border outline="0">
          <left style="thin">
            <color auto="1"/>
          </left>
          <right style="thin">
            <color auto="1"/>
          </right>
          <top style="thin">
            <color auto="1"/>
          </top>
          <bottom style="thin">
            <color auto="1"/>
          </bottom>
        </border>
        <protection locked="0"/>
      </ndxf>
    </rcc>
    <rcc rId="0" sId="3" dxf="1">
      <nc r="P6" t="inlineStr">
        <is>
          <t>Convenio Interadministrativo No. 152 07/05/2019, Remodelación de infraestructura física de centros de salud de Bucaramanga, fue ejecutado y liquidado el 30 de diciembre de 2020</t>
        </is>
      </nc>
      <ndxf>
        <font>
          <sz val="8"/>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Q6" t="inlineStr">
        <is>
          <t>INFRAESTRUCTURA</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6">
        <f>LEN(F6)</f>
      </nc>
    </rcc>
    <rcc rId="0" sId="3">
      <nc r="S6">
        <f>LEN(G6)</f>
      </nc>
    </rcc>
    <rcc rId="0" sId="3">
      <nc r="T6">
        <f>LEN(H6)</f>
      </nc>
    </rcc>
    <rcc rId="0" sId="3">
      <nc r="U6">
        <f>LEN(I6)</f>
      </nc>
    </rcc>
    <rcc rId="0" sId="3">
      <nc r="V6">
        <f>LEN(J6)</f>
      </nc>
    </rcc>
    <rcc rId="0" sId="3">
      <nc r="W6">
        <f>LEN(P6)</f>
      </nc>
    </rcc>
  </rrc>
  <rrc rId="416" sId="3" ref="A6:XFD6" action="deleteRow">
    <undo index="65535" exp="area" ref3D="1" dr="$B$1:$D$1048576" dn="Z_C317E925_454D_4AA9_AC77_1F7D176F9B5A_.wvu.Cols" sId="3"/>
    <rfmt sheetId="3" xfDxf="1" s="1" sqref="A6:XFD6"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6" t="inlineStr">
        <is>
          <t xml:space="preserve">AUDITORIA SISTEMA GENERAL DE PARTICIPACIONES VIGENCIA 2016 </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6" t="inlineStr">
        <is>
          <t>1 SI</t>
        </is>
      </nc>
      <ndxf>
        <font>
          <sz val="7"/>
          <color auto="1"/>
          <name val="Arial"/>
          <scheme val="none"/>
        </font>
        <alignment horizontal="center"/>
        <border outline="0">
          <right style="thin">
            <color indexed="64"/>
          </right>
          <top style="thin">
            <color indexed="64"/>
          </top>
          <bottom style="thin">
            <color indexed="64"/>
          </bottom>
        </border>
        <protection locked="0"/>
      </ndxf>
    </rcc>
    <rcc rId="0" sId="3" dxf="1">
      <nc r="C6" t="inlineStr">
        <is>
          <t xml:space="preserve">Auditoria SGP vigencia 2016 PGA 2017 SECRETARIA DE SALUD Dar cumplimiento al artículo 1 del Decreto 1281 de 2002. por la cual se expiden normas que regulan los flujos de caja y la utilización oportuna y eficiente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D6" t="inlineStr">
        <is>
          <t>2 AVANCE ó SEGUIMIENTO DEL PLAN DE MEJORAMIENTO</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E6">
        <v>22</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6" t="inlineStr">
        <is>
          <r>
            <rPr>
              <b/>
              <sz val="7"/>
              <rFont val="Arial"/>
              <family val="2"/>
            </rPr>
            <t>Saldo cuenta maestra Inversión Mejoramiento Infraestructura Dotación Red Pública de IPS.</t>
          </r>
          <r>
            <rPr>
              <sz val="7"/>
              <rFont val="Arial"/>
              <family val="2"/>
            </rPr>
            <t xml:space="preserve"> Res. 4624/2016, modificó Plan de Usos, recursos cuenta maestra inversión mejoramiento infraestructura y dotación red pública IPSS, sin que se hayan invertido de acuerdo con necesidades existentes en el sector salud del ente territorial (centros de salud)  por incumplimiento del Contrato No 186/2015. </t>
          </r>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G6" t="inlineStr">
        <is>
          <t>No se ha invertido los recursos a pesar de las necesidades existentes en los centros de salud del municipio de Bucaramanga.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6" t="inlineStr">
        <is>
          <t>Participar en el procedimiento de adecuación. mejoramiento y construcción de de la red publica por parte de la Secretaria de Infraestructura. permitiendo así. Invertir los recursos de Saldos de la cuenta maestra en los Centros de Salud del Municipio de Bucaramanga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6" t="inlineStr">
        <is>
          <t xml:space="preserve">Dar cumplimiento a la Resolución 1985 de 2013 para desarrollar el procedimiento de registro que las Entidades territoriales deben seguir de los proyectos en el PBI en el marco de la ley 1608 </t>
        </is>
      </nc>
      <ndxf>
        <font>
          <sz val="7"/>
          <color auto="1"/>
          <name val="Arial"/>
          <scheme val="none"/>
        </font>
        <alignment horizontal="justify"/>
        <border outline="0">
          <left style="thin">
            <color auto="1"/>
          </left>
          <right style="thin">
            <color auto="1"/>
          </right>
          <top style="thin">
            <color auto="1"/>
          </top>
          <bottom style="thin">
            <color auto="1"/>
          </bottom>
        </border>
      </ndxf>
    </rcc>
    <rcc rId="0" sId="3" s="1" dxf="1">
      <nc r="J6" t="inlineStr">
        <is>
          <t>Registrar Proyectos de construcción de Centros de Salud Antonia Santos Morrorico en la Plataforma del PIB según corresponda mayor a 1.000 SMLV con su documentación. para obtener: REVISION Y VIABILIDAD POR LA SUBDIRECCION DE INFRAESTRUCTURA CONCEPTO DE VIABILIDAD TECNICA DEL PROYECTO POR PARTE DEL MINISTERIO DE SALUD.</t>
        </is>
      </nc>
      <ndxf>
        <font>
          <sz val="7"/>
          <color indexed="8"/>
          <name val="Arial"/>
          <family val="2"/>
          <scheme val="none"/>
        </font>
        <alignment horizontal="justify" wrapText="0"/>
      </ndxf>
    </rcc>
    <rcc rId="0" sId="3" dxf="1">
      <nc r="K6">
        <v>3</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9">
      <nc r="L6">
        <v>43189</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umFmtId="19">
      <nc r="M6">
        <v>43342</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c r="N6">
        <v>21</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3">
      <nc r="O6">
        <v>1</v>
      </nc>
      <ndxf>
        <font>
          <sz val="7"/>
          <color auto="1"/>
          <name val="Arial"/>
          <scheme val="none"/>
        </font>
        <numFmt numFmtId="13" formatCode="0%"/>
        <alignment horizontal="center"/>
        <border outline="0">
          <left style="thin">
            <color auto="1"/>
          </left>
          <right style="thin">
            <color auto="1"/>
          </right>
          <top style="thin">
            <color auto="1"/>
          </top>
          <bottom style="thin">
            <color auto="1"/>
          </bottom>
        </border>
        <protection locked="0"/>
      </ndxf>
    </rcc>
    <rcc rId="0" sId="3" dxf="1">
      <nc r="P6" t="inlineStr">
        <is>
          <t>Proyecto. “Construcción del Centro de Salud Café Madrid del Mpio de Bga” No. registro 20160680010245. Actualizado por reformulación el día 26 febrero de 2018. La Sec. Salud en cumplimiento a la Res 1985/2013 realizó los proyectos en el PBI de 10 centros de salud. certificaciones que fueron documentos anexos a la solicitud del aval arquitectónico dirigidos a la Secretaria de Salud Dptal.</t>
        </is>
      </nc>
      <ndxf>
        <font>
          <sz val="8"/>
          <color auto="1"/>
          <name val="Arial"/>
          <scheme val="none"/>
        </font>
        <alignment horizontal="justify"/>
        <border outline="0">
          <left style="thin">
            <color indexed="64"/>
          </left>
          <right style="thin">
            <color indexed="64"/>
          </right>
          <top style="thin">
            <color indexed="64"/>
          </top>
          <bottom style="thin">
            <color indexed="64"/>
          </bottom>
        </border>
        <protection locked="0"/>
      </ndxf>
    </rcc>
    <rcc rId="0" sId="3" dxf="1">
      <nc r="Q6" t="inlineStr">
        <is>
          <t>SALUD</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6">
        <f>LEN(F6)</f>
      </nc>
    </rcc>
    <rcc rId="0" sId="3">
      <nc r="S6">
        <f>LEN(G6)</f>
      </nc>
    </rcc>
    <rcc rId="0" sId="3">
      <nc r="T6">
        <f>LEN(H6)</f>
      </nc>
    </rcc>
    <rcc rId="0" sId="3">
      <nc r="U6">
        <f>LEN(I6)</f>
      </nc>
    </rcc>
    <rcc rId="0" sId="3">
      <nc r="V6">
        <f>LEN(J6)</f>
      </nc>
    </rcc>
    <rcc rId="0" sId="3">
      <nc r="W6">
        <f>LEN(P6)</f>
      </nc>
    </rcc>
  </rrc>
  <rrc rId="417" sId="3" ref="A6:XFD6" action="deleteRow">
    <undo index="65535" exp="area" ref3D="1" dr="$B$1:$D$1048576" dn="Z_C317E925_454D_4AA9_AC77_1F7D176F9B5A_.wvu.Cols" sId="3"/>
    <rfmt sheetId="3" xfDxf="1" s="1" sqref="A6:XFD6"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6" t="inlineStr">
        <is>
          <t xml:space="preserve">AUDITORIA SISTEMA GENERAL DE PARTICIPACIONES VIGENCIA 2016 </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6" t="inlineStr">
        <is>
          <t>1 SI</t>
        </is>
      </nc>
      <ndxf>
        <font>
          <sz val="7"/>
          <color auto="1"/>
          <name val="Arial"/>
          <scheme val="none"/>
        </font>
        <alignment horizontal="center"/>
        <border outline="0">
          <right style="thin">
            <color indexed="64"/>
          </right>
          <top style="thin">
            <color indexed="64"/>
          </top>
          <bottom style="thin">
            <color indexed="64"/>
          </bottom>
        </border>
        <protection locked="0"/>
      </ndxf>
    </rcc>
    <rcc rId="0" sId="3" dxf="1">
      <nc r="C6" t="inlineStr">
        <is>
          <t>Auditoria SGP vigencia 2016 PGA 2017 SECRETARIA DE SALUD Dar cumplimiento al artículo 14 de la Resolución 518 de 2015 y el articulo 44 de la Ley 715 de 2001 en cuanto a las competencias de la Entidad Territorial en la dirección y coordinación del Sector Salud.</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D6" t="inlineStr">
        <is>
          <t>2 AVANCE ó SEGUIMIENTO DEL PLAN DE MEJORAMIENTO</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E6">
        <v>24</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6" t="inlineStr">
        <is>
          <r>
            <rPr>
              <b/>
              <sz val="7"/>
              <rFont val="Arial"/>
              <family val="2"/>
            </rPr>
            <t>Dimensión Salud Pública en Emergencias y Desastres.</t>
          </r>
          <r>
            <rPr>
              <sz val="7"/>
              <rFont val="Arial"/>
              <family val="2"/>
            </rPr>
            <t xml:space="preserve"> Se evidenció que durante la vigencia 2016. el ente territorial no suscribió contratación específica relacionada para dar cumplimiento a todos los objetivos. metas. estrategias por cada uno de los componentes de la dimensión Salud Pública y Atención de Desastres.</t>
          </r>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G6" t="inlineStr">
        <is>
          <t xml:space="preserve">Deficiencia en programación contractual para cumplimiento de normatividad aplicable de la dimensión para la Salud Pública en emergencias y desastres, que genera riesgos de ineficiencia en el cumplimiento del Plan Decenal de Salud Pública.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6" t="inlineStr">
        <is>
          <t>Actualizar los Estudios previos de los diferentes contratos de Salud Publica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6" t="inlineStr">
        <is>
          <t>Formular y entregar los estudios previos a juridica de la contratación de la dimensión para la SP en Emergencias y Desastres según los lineamientos del Plan Decenal de Sp</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J6" t="inlineStr">
        <is>
          <t>Estudios Previos en la Dimensión de SP de Emergencias y Desastres</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K6">
        <v>1</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9">
      <nc r="L6">
        <v>43129</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umFmtId="19">
      <nc r="M6">
        <v>43281</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c r="N6">
        <v>6</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3">
      <nc r="O6">
        <v>1</v>
      </nc>
      <ndxf>
        <font>
          <sz val="7"/>
          <color auto="1"/>
          <name val="Arial"/>
          <scheme val="none"/>
        </font>
        <numFmt numFmtId="13" formatCode="0%"/>
        <alignment horizontal="center"/>
        <border outline="0">
          <left style="thin">
            <color auto="1"/>
          </left>
          <right style="thin">
            <color auto="1"/>
          </right>
          <top style="thin">
            <color auto="1"/>
          </top>
          <bottom style="thin">
            <color auto="1"/>
          </bottom>
        </border>
        <protection locked="0"/>
      </ndxf>
    </rcc>
    <rcc rId="0" sId="3" dxf="1">
      <nc r="P6" t="inlineStr">
        <is>
          <t>La SSyA realizó estudios previos para contratación: “Prestar Servicios Profesionales encaminados a realizar acciones de apoyo a la coordinación del proyecto actualización de las acciones en Emergencias y Desastres en Salud del Mpio de Bga”,   fue contratado un profesional mediante los contratos 583 de enero 2018 y 1177 de agosto de 2018. minutas que se anexan como evidencia.</t>
        </is>
      </nc>
      <ndxf>
        <font>
          <sz val="8"/>
          <color auto="1"/>
          <name val="Arial"/>
          <scheme val="none"/>
        </font>
        <alignment horizontal="justify"/>
        <border outline="0">
          <left style="thin">
            <color indexed="64"/>
          </left>
          <right style="thin">
            <color indexed="64"/>
          </right>
          <top style="thin">
            <color indexed="64"/>
          </top>
          <bottom style="thin">
            <color indexed="64"/>
          </bottom>
        </border>
        <protection locked="0"/>
      </ndxf>
    </rcc>
    <rcc rId="0" sId="3" dxf="1">
      <nc r="Q6" t="inlineStr">
        <is>
          <t>SALUD</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6">
        <f>LEN(F6)</f>
      </nc>
    </rcc>
    <rcc rId="0" sId="3">
      <nc r="S6">
        <f>LEN(G6)</f>
      </nc>
    </rcc>
    <rcc rId="0" sId="3">
      <nc r="T6">
        <f>LEN(H6)</f>
      </nc>
    </rcc>
    <rcc rId="0" sId="3">
      <nc r="U6">
        <f>LEN(I6)</f>
      </nc>
    </rcc>
    <rcc rId="0" sId="3">
      <nc r="V6">
        <f>LEN(J6)</f>
      </nc>
    </rcc>
    <rcc rId="0" sId="3">
      <nc r="W6">
        <f>LEN(P6)</f>
      </nc>
    </rcc>
  </rrc>
  <rrc rId="418" sId="3" ref="A6:XFD6" action="deleteRow">
    <undo index="65535" exp="area" ref3D="1" dr="$B$1:$D$1048576" dn="Z_C317E925_454D_4AA9_AC77_1F7D176F9B5A_.wvu.Cols" sId="3"/>
    <rfmt sheetId="3" xfDxf="1" s="1" sqref="A6:XFD6"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6" t="inlineStr">
        <is>
          <t xml:space="preserve">AUDITORIA SISTEMA GENERAL DE PARTICIPACIONES VIGENCIA 2016 </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6" t="inlineStr">
        <is>
          <t>1 SI</t>
        </is>
      </nc>
      <ndxf>
        <font>
          <sz val="7"/>
          <color auto="1"/>
          <name val="Arial"/>
          <scheme val="none"/>
        </font>
        <alignment horizontal="center"/>
        <border outline="0">
          <right style="thin">
            <color indexed="64"/>
          </right>
          <top style="thin">
            <color indexed="64"/>
          </top>
          <bottom style="thin">
            <color indexed="64"/>
          </bottom>
        </border>
        <protection locked="0"/>
      </ndxf>
    </rcc>
    <rcc rId="0" sId="3" dxf="1">
      <nc r="C6" t="inlineStr">
        <is>
          <t>Auditoria SGP vigencia 2016 PGA 2017 SECRETARIA DE SALUD Dar cumplimiento a la resolución 518 de 2015 por la cual se dictan disposiciones en relación con la gestión de la salud pública y el articulo 4 de la Resolución 1841 2013 donde se establece el seguimiento del cumplimiento de los objetivos y metas sanitarias propuestas en cada anualidad.</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D6" t="inlineStr">
        <is>
          <t>2 AVANCE ó SEGUIMIENTO DEL PLAN DE MEJORAMIENTO</t>
        </is>
      </nc>
      <ndxf>
        <font>
          <sz val="7"/>
          <color auto="1"/>
          <name val="Arial"/>
          <scheme val="none"/>
        </font>
        <alignment horizontal="justify"/>
        <border outline="0">
          <left style="thin">
            <color auto="1"/>
          </left>
          <right style="thin">
            <color auto="1"/>
          </right>
          <top style="thin">
            <color auto="1"/>
          </top>
          <bottom style="thin">
            <color auto="1"/>
          </bottom>
        </border>
        <protection locked="0"/>
      </ndxf>
    </rcc>
    <rcc rId="0" sId="3" dxf="1">
      <nc r="E6">
        <v>24</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6" t="inlineStr">
        <is>
          <r>
            <rPr>
              <b/>
              <sz val="7"/>
              <rFont val="Arial"/>
              <family val="2"/>
            </rPr>
            <t>Dimensión Salud Pública en Emergencias y Desastres.</t>
          </r>
          <r>
            <rPr>
              <sz val="7"/>
              <rFont val="Arial"/>
              <family val="2"/>
            </rPr>
            <t xml:space="preserve"> Se evidenció que durante la vigencia 2016. el ente territorial no suscribió contratación específica relacionada para dar cumplimiento a todos los objetivos. metas. estrategias por cada uno de los componentes de la dimensión Salud Pública y Atención de Desastres.</t>
          </r>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G6" t="inlineStr">
        <is>
          <t xml:space="preserve">Deficiencia en programación contractual para cumplimiento de normatividad aplicable de la dimensión para la Salud Pública en emergencias y desastres, que genera riesgos de ineficiencia en el cumplimiento del Plan Decenal de Salud Pública.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6" t="inlineStr">
        <is>
          <t>Ejecución del Plan Anual en Salud (PAS) de la dimensión Para la Salud Pública en Emergencias y Desastres según los lineamientos del Plan Decenal de Salud Pública.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6" t="inlineStr">
        <is>
          <t>Verificación por parte del Supervisor de la ejecución del Plan Anual en Salud (PAS) de la dimensión Para la Salud Pública en Emergencias y Desastres según los lineamientos del Plan Decenal de Salud Pública.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J6" t="inlineStr">
        <is>
          <t>Informes de Actividades y Certificación del Supervisor</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K6">
        <v>11</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9">
      <nc r="L6">
        <v>43141</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umFmtId="19">
      <nc r="M6">
        <v>43464</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c r="N6">
        <v>48</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3">
      <nc r="O6">
        <v>1</v>
      </nc>
      <ndxf>
        <font>
          <sz val="7"/>
          <color auto="1"/>
          <name val="Arial"/>
          <scheme val="none"/>
        </font>
        <numFmt numFmtId="13" formatCode="0%"/>
        <alignment horizontal="center"/>
        <border outline="0">
          <left style="thin">
            <color auto="1"/>
          </left>
          <right style="thin">
            <color auto="1"/>
          </right>
          <top style="thin">
            <color auto="1"/>
          </top>
          <bottom style="thin">
            <color auto="1"/>
          </bottom>
        </border>
        <protection locked="0"/>
      </ndxf>
    </rcc>
    <rcc rId="0" sId="3" dxf="1">
      <nc r="P6" t="inlineStr">
        <is>
          <t>Se cumplió al 100% de las actividades proyectadas en el Plan de Acción en Salud de la Vigencia 2018 para la dimensión Para la Salud Pública en Emergencias y Desastres. Evidencia: plan de Acción del Plan de Desarrollo vigencia 2018 – suministrado por la Secretaria de Planeación.</t>
        </is>
      </nc>
      <ndxf>
        <font>
          <sz val="8"/>
          <color auto="1"/>
          <name val="Arial"/>
          <scheme val="none"/>
        </font>
        <alignment horizontal="justify"/>
        <border outline="0">
          <left style="thin">
            <color indexed="64"/>
          </left>
          <right style="thin">
            <color indexed="64"/>
          </right>
          <top style="thin">
            <color indexed="64"/>
          </top>
          <bottom style="thin">
            <color indexed="64"/>
          </bottom>
        </border>
        <protection locked="0"/>
      </ndxf>
    </rcc>
    <rcc rId="0" sId="3" dxf="1">
      <nc r="Q6" t="inlineStr">
        <is>
          <t>SALUD</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6">
        <f>LEN(F6)</f>
      </nc>
    </rcc>
    <rcc rId="0" sId="3">
      <nc r="S6">
        <f>LEN(G6)</f>
      </nc>
    </rcc>
    <rcc rId="0" sId="3">
      <nc r="T6">
        <f>LEN(H6)</f>
      </nc>
    </rcc>
    <rcc rId="0" sId="3">
      <nc r="U6">
        <f>LEN(I6)</f>
      </nc>
    </rcc>
    <rcc rId="0" sId="3">
      <nc r="V6">
        <f>LEN(J6)</f>
      </nc>
    </rcc>
    <rcc rId="0" sId="3">
      <nc r="W6">
        <f>LEN(P6)</f>
      </nc>
    </rcc>
  </rrc>
  <rrc rId="419" sId="3" ref="A6:XFD6" action="deleteRow">
    <undo index="65535" exp="area" ref3D="1" dr="$B$1:$D$1048576" dn="Z_C317E925_454D_4AA9_AC77_1F7D176F9B5A_.wvu.Cols" sId="3"/>
    <rfmt sheetId="3" xfDxf="1" s="1" sqref="A6:XFD6"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6" t="inlineStr">
        <is>
          <t xml:space="preserve">AUDITORÍA SGP VIGENCIA 2017  </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6" t="inlineStr">
        <is>
          <t>1 Si</t>
        </is>
      </nc>
      <ndxf>
        <font>
          <sz val="7"/>
          <color auto="1"/>
          <name val="Arial"/>
          <scheme val="none"/>
        </font>
        <alignment horizontal="center"/>
        <border outline="0">
          <right style="thin">
            <color indexed="64"/>
          </right>
          <top style="thin">
            <color indexed="64"/>
          </top>
          <bottom style="thin">
            <color indexed="64"/>
          </bottom>
        </border>
      </ndxf>
    </rcc>
    <rcc rId="0" sId="3" dxf="1">
      <nc r="C6" t="inlineStr">
        <is>
          <t>AUDITORÍA A LOS RECURSOS DEL SISTEMA GENERAL DE PARTICIPACIONES (SALUD. PROPÓSITO GENERAL. AGUA POTABLE. SANEAMIENTO BÁSICO Y PROGRAMAS DE ALIMENTACIÓN ESCOLAR) DEL MUNICIPIO DE BUCARAMANGA. VIGENCIA PGA 2017 ESE ISABU</t>
        </is>
      </nc>
      <ndxf>
        <font>
          <b/>
          <sz val="7"/>
          <color auto="1"/>
          <name val="Arial"/>
          <scheme val="none"/>
        </font>
        <alignment horizontal="justify"/>
        <border outline="0">
          <left style="thin">
            <color auto="1"/>
          </left>
          <right style="thin">
            <color auto="1"/>
          </right>
          <top style="thin">
            <color auto="1"/>
          </top>
          <bottom style="thin">
            <color auto="1"/>
          </bottom>
        </border>
      </ndxf>
    </rcc>
    <rcc rId="0" sId="3" dxf="1">
      <nc r="D6" t="inlineStr">
        <is>
          <t xml:space="preserve">1 SUSCRIPCIÓN DEL PLAN DE MEJORAMIENTO </t>
        </is>
      </nc>
      <ndxf>
        <font>
          <sz val="7"/>
          <color auto="1"/>
          <name val="Arial"/>
          <scheme val="none"/>
        </font>
        <alignment horizontal="center"/>
        <border outline="0">
          <left style="thin">
            <color auto="1"/>
          </left>
          <right style="thin">
            <color auto="1"/>
          </right>
          <top style="thin">
            <color auto="1"/>
          </top>
          <bottom style="thin">
            <color auto="1"/>
          </bottom>
        </border>
      </ndxf>
    </rcc>
    <rcc rId="0" sId="3" dxf="1">
      <nc r="E6">
        <v>3</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6" t="inlineStr">
        <is>
          <t>Cuentas Maestras Aportes Patronales - ESE ISABU (A).</t>
        </is>
      </nc>
      <ndxf>
        <font>
          <b/>
          <sz val="7"/>
          <color auto="1"/>
          <name val="Arial"/>
          <scheme val="none"/>
        </font>
        <alignment horizontal="justify"/>
        <border outline="0">
          <left style="thin">
            <color auto="1"/>
          </left>
          <right style="thin">
            <color auto="1"/>
          </right>
          <top style="thin">
            <color auto="1"/>
          </top>
          <bottom style="thin">
            <color auto="1"/>
          </bottom>
        </border>
      </ndxf>
    </rcc>
    <rcc rId="0" sId="3" dxf="1">
      <nc r="G6" t="inlineStr">
        <is>
          <t xml:space="preserve">Operaciones débito no permitidas en la cuenta maestra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6" t="inlineStr">
        <is>
          <t>Dar cumplimiento a las restricciones establecidas en la Resolución 6346 de 2015</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6" t="inlineStr">
        <is>
          <t>Adelantar labores de acompañamiento y auditoría sobre las operaciones realizadas con cargo a las cuentas maestras. Realizar una programación de pagos teniendo en cuenta las restricciones de la Resolución 6346 de 2016</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J6" t="inlineStr">
        <is>
          <t xml:space="preserve">No de operaciones débito no permitidas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K6">
        <v>0</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9">
      <nc r="L6">
        <v>43483</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umFmtId="19">
      <nc r="M6">
        <v>43829</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c r="N6">
        <v>50</v>
      </nc>
      <ndxf>
        <font>
          <sz val="7"/>
          <color auto="1"/>
          <name val="Arial"/>
          <scheme val="none"/>
        </font>
        <alignment horizontal="center"/>
        <border outline="0">
          <left style="thin">
            <color auto="1"/>
          </left>
          <right style="thin">
            <color auto="1"/>
          </right>
          <top style="thin">
            <color auto="1"/>
          </top>
          <bottom style="thin">
            <color auto="1"/>
          </bottom>
        </border>
      </ndxf>
    </rcc>
    <rcc rId="0" sId="3" s="1" dxf="1" numFmtId="13">
      <nc r="O6">
        <v>1</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s="1" dxf="1">
      <nc r="P6" t="inlineStr">
        <is>
          <t>En razón a que se evidencia que el cheque en mención fue girado el 17/10/2019, y entregado al Consorcio Mantenimiento Urbano el 13/11/2019, y que por tanto no se requiere la constitución de vigencias expiradas, se concluye que hay cumplimento del 100% de la meta.</t>
        </is>
      </nc>
      <ndxf>
        <font>
          <sz val="8"/>
          <color rgb="FF000000"/>
          <name val="Arial"/>
          <family val="2"/>
          <scheme val="none"/>
        </font>
        <alignment horizontal="justify" wrapText="0"/>
        <border outline="0">
          <left style="thin">
            <color indexed="64"/>
          </left>
          <right style="thin">
            <color indexed="64"/>
          </right>
          <top style="thin">
            <color indexed="64"/>
          </top>
          <bottom style="thin">
            <color indexed="64"/>
          </bottom>
        </border>
      </ndxf>
    </rcc>
    <rcc rId="0" sId="3" dxf="1">
      <nc r="Q6" t="inlineStr">
        <is>
          <t>ISABU</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6">
        <f>LEN(F6)</f>
      </nc>
    </rcc>
    <rcc rId="0" sId="3">
      <nc r="S6">
        <f>LEN(G6)</f>
      </nc>
    </rcc>
    <rcc rId="0" sId="3">
      <nc r="T6">
        <f>LEN(H6)</f>
      </nc>
    </rcc>
    <rcc rId="0" sId="3">
      <nc r="U6">
        <f>LEN(I6)</f>
      </nc>
    </rcc>
    <rcc rId="0" sId="3">
      <nc r="V6">
        <f>LEN(J6)</f>
      </nc>
    </rcc>
    <rcc rId="0" sId="3">
      <nc r="W6">
        <f>LEN(P6)</f>
      </nc>
    </rcc>
  </rrc>
  <rrc rId="420" sId="3" ref="A6:XFD6" action="deleteRow">
    <undo index="65535" exp="area" ref3D="1" dr="$B$1:$D$1048576" dn="Z_C317E925_454D_4AA9_AC77_1F7D176F9B5A_.wvu.Cols" sId="3"/>
    <rfmt sheetId="3" xfDxf="1" s="1" sqref="A6:XFD6"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6" t="inlineStr">
        <is>
          <t xml:space="preserve">AUDITORÍA SGP VIGENCIA 2017  </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6" t="inlineStr">
        <is>
          <t>1 Si</t>
        </is>
      </nc>
      <ndxf>
        <font>
          <sz val="7"/>
          <color auto="1"/>
          <name val="Arial"/>
          <scheme val="none"/>
        </font>
        <alignment horizontal="center"/>
        <border outline="0">
          <right style="thin">
            <color indexed="64"/>
          </right>
          <top style="thin">
            <color indexed="64"/>
          </top>
          <bottom style="thin">
            <color indexed="64"/>
          </bottom>
        </border>
      </ndxf>
    </rcc>
    <rcc rId="0" sId="3" dxf="1">
      <nc r="C6" t="inlineStr">
        <is>
          <t>AUDITORÍA A LOS RECURSOS DEL SISTEMA GENERAL DE PARTICIPACIONES (SALUD. PROPÓSITO GENERAL. AGUA POTABLE. SANEAMIENTO BÁSICO Y PROGRAMAS DE ALIMENTACIÓN ESCOLAR) DEL MUNICIPIO DE BUCARAMANGA. VIGENCIA PGA 2017 Secretaría de Salud</t>
        </is>
      </nc>
      <ndxf>
        <font>
          <b/>
          <sz val="7"/>
          <color auto="1"/>
          <name val="Arial"/>
          <scheme val="none"/>
        </font>
        <alignment horizontal="justify"/>
        <border outline="0">
          <left style="thin">
            <color auto="1"/>
          </left>
          <right style="thin">
            <color auto="1"/>
          </right>
          <top style="thin">
            <color auto="1"/>
          </top>
          <bottom style="thin">
            <color auto="1"/>
          </bottom>
        </border>
      </ndxf>
    </rcc>
    <rcc rId="0" sId="3" dxf="1">
      <nc r="D6" t="inlineStr">
        <is>
          <t xml:space="preserve">1 SUSCRIPCIÓN DEL PLAN DE MEJORAMIENTO </t>
        </is>
      </nc>
      <ndxf>
        <font>
          <sz val="7"/>
          <color auto="1"/>
          <name val="Arial"/>
          <scheme val="none"/>
        </font>
        <alignment horizontal="center"/>
        <border outline="0">
          <left style="thin">
            <color auto="1"/>
          </left>
          <right style="thin">
            <color auto="1"/>
          </right>
          <top style="thin">
            <color auto="1"/>
          </top>
          <bottom style="thin">
            <color auto="1"/>
          </bottom>
        </border>
      </ndxf>
    </rcc>
    <rcc rId="0" sId="3" dxf="1">
      <nc r="E6">
        <v>5</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6" t="inlineStr">
        <is>
          <t>Anticipo Contrato PIC (A-D).</t>
        </is>
      </nc>
      <ndxf>
        <font>
          <b/>
          <sz val="7"/>
          <color auto="1"/>
          <name val="Arial"/>
          <scheme val="none"/>
        </font>
        <alignment horizontal="justify"/>
        <border outline="0">
          <left style="thin">
            <color auto="1"/>
          </left>
          <right style="thin">
            <color auto="1"/>
          </right>
          <top style="thin">
            <color auto="1"/>
          </top>
          <bottom style="thin">
            <color auto="1"/>
          </bottom>
        </border>
      </ndxf>
    </rcc>
    <rcc rId="0" sId="3" dxf="1">
      <nc r="G6" t="inlineStr">
        <is>
          <t>Falta de Supervisión por parte de la Secretaria de Salud de Bucaramanga al manejo del recurso del SGP - Salud Publica Plan de Intervenciones Colectivas. situación que impide realizar un control y seguimiento a la ejecución de los recursos del PIC</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6" t="inlineStr">
        <is>
          <t>Socializar las funciones de los supervisores según la Ley 1474 de 2011 en su articulo 84 (Facultades y deberes de los supervisores y los interventores) y Resolución No. 0518 de 2015 a fin de realizar los controles y seguimiento en la ejecución de los recursos de los contratos.</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6" t="inlineStr">
        <is>
          <t>Comunicación emitida por la Secretaría de Salud y Ambiente a los supervisores de contratos para que realicen los controles y la verificación en el cumplimiento del objeto contractual.</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J6" t="inlineStr">
        <is>
          <t>Número de comunicaciones emitidas</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K6">
        <v>2</v>
      </nc>
      <ndxf>
        <font>
          <sz val="7"/>
          <color auto="1"/>
          <name val="Arial"/>
          <scheme val="none"/>
        </font>
        <alignment horizontal="center"/>
        <border outline="0">
          <left style="thin">
            <color auto="1"/>
          </left>
          <right style="thin">
            <color auto="1"/>
          </right>
          <top style="thin">
            <color auto="1"/>
          </top>
          <bottom style="thin">
            <color auto="1"/>
          </bottom>
        </border>
      </ndxf>
    </rcc>
    <rcc rId="0" sId="3" dxf="1" numFmtId="19">
      <nc r="L6">
        <v>43500</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umFmtId="19">
      <nc r="M6">
        <v>43826</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c r="N6">
        <v>47</v>
      </nc>
      <ndxf>
        <font>
          <sz val="7"/>
          <color auto="1"/>
          <name val="Arial"/>
          <scheme val="none"/>
        </font>
        <alignment horizontal="center"/>
        <border outline="0">
          <left style="thin">
            <color auto="1"/>
          </left>
          <right style="thin">
            <color auto="1"/>
          </right>
          <top style="thin">
            <color auto="1"/>
          </top>
          <bottom style="thin">
            <color auto="1"/>
          </bottom>
        </border>
      </ndxf>
    </rcc>
    <rcc rId="0" sId="3" s="1" dxf="1" numFmtId="13">
      <nc r="O6">
        <v>1</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dxf="1">
      <nc r="P6" t="inlineStr">
        <is>
          <t>La SSyA radicó oficio 1044 de feb 5/2019 dirigido a los supervisores de contratos de la Secretaria, referente a Revisión y Control Cumplimiento Objeto Contractual. El 21 de nov/2019 mediante correo electrónico enviado a los supervisores se recuerda la revisión y Control Cumplimiento Objeto Contractual.</t>
        </is>
      </nc>
      <ndxf>
        <font>
          <sz val="8"/>
          <color auto="1"/>
          <name val="Arial"/>
          <scheme val="none"/>
        </font>
        <alignment horizontal="justify"/>
        <border outline="0">
          <left style="thin">
            <color indexed="64"/>
          </left>
          <right style="thin">
            <color indexed="64"/>
          </right>
          <top style="thin">
            <color indexed="64"/>
          </top>
          <bottom style="thin">
            <color indexed="64"/>
          </bottom>
        </border>
      </ndxf>
    </rcc>
    <rcc rId="0" sId="3" dxf="1">
      <nc r="Q6" t="inlineStr">
        <is>
          <t>SALUD</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6">
        <f>LEN(F6)</f>
      </nc>
    </rcc>
    <rcc rId="0" sId="3">
      <nc r="S6">
        <f>LEN(G6)</f>
      </nc>
    </rcc>
    <rcc rId="0" sId="3">
      <nc r="T6">
        <f>LEN(H6)</f>
      </nc>
    </rcc>
    <rcc rId="0" sId="3">
      <nc r="U6">
        <f>LEN(I6)</f>
      </nc>
    </rcc>
    <rcc rId="0" sId="3">
      <nc r="V6">
        <f>LEN(J6)</f>
      </nc>
    </rcc>
    <rcc rId="0" sId="3">
      <nc r="W6">
        <f>LEN(P6)</f>
      </nc>
    </rcc>
  </rrc>
  <rrc rId="421" sId="3" ref="A6:XFD6" action="deleteRow">
    <undo index="65535" exp="area" ref3D="1" dr="$B$1:$D$1048576" dn="Z_C317E925_454D_4AA9_AC77_1F7D176F9B5A_.wvu.Cols" sId="3"/>
    <rfmt sheetId="3" xfDxf="1" s="1" sqref="A6:XFD6"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6" t="inlineStr">
        <is>
          <t xml:space="preserve">AUDITORÍA SGP VIGENCIA 2017  </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6" t="inlineStr">
        <is>
          <t>1 Si</t>
        </is>
      </nc>
      <ndxf>
        <font>
          <sz val="7"/>
          <color auto="1"/>
          <name val="Arial"/>
          <scheme val="none"/>
        </font>
        <alignment horizontal="center"/>
        <border outline="0">
          <right style="thin">
            <color indexed="64"/>
          </right>
          <top style="thin">
            <color indexed="64"/>
          </top>
          <bottom style="thin">
            <color indexed="64"/>
          </bottom>
        </border>
      </ndxf>
    </rcc>
    <rcc rId="0" sId="3" dxf="1">
      <nc r="C6" t="inlineStr">
        <is>
          <t>AUDITORIA A LOS RECURSOS DEL SISTEMA GENERAL DE PARTICIPACIONES VIGENCIA PGA 2017 ESE ISABU</t>
        </is>
      </nc>
      <ndxf>
        <font>
          <b/>
          <sz val="7"/>
          <color auto="1"/>
          <name val="Arial"/>
          <scheme val="none"/>
        </font>
        <alignment horizontal="justify"/>
        <border outline="0">
          <left style="thin">
            <color auto="1"/>
          </left>
          <right style="thin">
            <color auto="1"/>
          </right>
          <top style="thin">
            <color auto="1"/>
          </top>
          <bottom style="thin">
            <color auto="1"/>
          </bottom>
        </border>
      </ndxf>
    </rcc>
    <rcc rId="0" sId="3" dxf="1">
      <nc r="D6" t="inlineStr">
        <is>
          <t xml:space="preserve">1 SUSCRIPCIÓN DEL PLAN DE MEJORAMIENTO </t>
        </is>
      </nc>
      <ndxf>
        <font>
          <sz val="7"/>
          <color auto="1"/>
          <name val="Arial"/>
          <scheme val="none"/>
        </font>
        <alignment horizontal="center"/>
        <border outline="0">
          <left style="thin">
            <color auto="1"/>
          </left>
          <right style="thin">
            <color auto="1"/>
          </right>
          <top style="thin">
            <color auto="1"/>
          </top>
          <bottom style="thin">
            <color auto="1"/>
          </bottom>
        </border>
      </ndxf>
    </rcc>
    <rcc rId="0" sId="3" dxf="1">
      <nc r="E6">
        <v>5</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6" t="inlineStr">
        <is>
          <t>Anticipo Contrato PIC (A-D).</t>
        </is>
      </nc>
      <ndxf>
        <font>
          <b/>
          <sz val="7"/>
          <color auto="1"/>
          <name val="Arial"/>
          <scheme val="none"/>
        </font>
        <alignment horizontal="justify"/>
        <border outline="0">
          <left style="thin">
            <color auto="1"/>
          </left>
          <right style="thin">
            <color auto="1"/>
          </right>
          <top style="thin">
            <color auto="1"/>
          </top>
          <bottom style="thin">
            <color auto="1"/>
          </bottom>
        </border>
      </ndxf>
    </rcc>
    <rcc rId="0" sId="3" dxf="1">
      <nc r="G6" t="inlineStr">
        <is>
          <t>Incumplimiento de lo dispuesto en el clausulado del contrato y en la Resolución 518 de 2015. para el manejo de los recursos pactados como anticipo</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H6" t="inlineStr">
        <is>
          <t>Administrar los recursos de Salud Pública. recibidos como anticipo en una cuenta específica y exclusiva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I6" t="inlineStr">
        <is>
          <t>Abrir cuenta de ahorros para el manejo de los anticipos. Registrar la cuenta de ahorros en la Tesorería de Bucaramanga. Verificar que los recursos de los anticipos sean consignados en la cuenta registrada.</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c r="J6" t="inlineStr">
        <is>
          <t>Proporción de anticipos con cuenta de uso exclusivo</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umFmtId="13">
      <nc r="K6">
        <v>1</v>
      </nc>
      <ndxf>
        <font>
          <sz val="7"/>
          <color auto="1"/>
          <name val="Arial"/>
          <scheme val="none"/>
        </font>
        <numFmt numFmtId="13" formatCode="0%"/>
        <alignment horizontal="center"/>
        <border outline="0">
          <left style="thin">
            <color auto="1"/>
          </left>
          <right style="thin">
            <color auto="1"/>
          </right>
          <top style="thin">
            <color auto="1"/>
          </top>
          <bottom style="thin">
            <color auto="1"/>
          </bottom>
        </border>
      </ndxf>
    </rcc>
    <rcc rId="0" sId="3" dxf="1" numFmtId="19">
      <nc r="L6">
        <v>43483</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umFmtId="19">
      <nc r="M6">
        <v>43829</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c r="N6">
        <v>50</v>
      </nc>
      <ndxf>
        <font>
          <sz val="7"/>
          <color auto="1"/>
          <name val="Arial"/>
          <scheme val="none"/>
        </font>
        <alignment horizontal="center"/>
        <border outline="0">
          <left style="thin">
            <color auto="1"/>
          </left>
          <right style="thin">
            <color auto="1"/>
          </right>
          <top style="thin">
            <color auto="1"/>
          </top>
          <bottom style="thin">
            <color auto="1"/>
          </bottom>
        </border>
      </ndxf>
    </rcc>
    <rcc rId="0" sId="3" s="1" dxf="1" numFmtId="13">
      <nc r="O6">
        <v>1</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dxf="1">
      <nc r="P6" t="inlineStr">
        <is>
          <t xml:space="preserve">Se suscribió contrato 03/2019 PIC 2019, sin pactar pago de anticipos o pagos anticipados. Los recursos PIC se manejan en cuenta exclusiva. El Contrato en cláusula cuarta, contempla forma de pago 11 pagos mensuales, los cuales se cancelarán previo cumplimiento de las actividades. Recursos se manejan Banco Caja Social, cuenta de ahorros 240725559914. </t>
        </is>
      </nc>
      <ndxf>
        <font>
          <sz val="8"/>
          <color auto="1"/>
          <name val="Arial"/>
          <scheme val="none"/>
        </font>
        <alignment horizontal="justify"/>
        <border outline="0">
          <left style="thin">
            <color indexed="64"/>
          </left>
          <right style="thin">
            <color indexed="64"/>
          </right>
          <top style="thin">
            <color indexed="64"/>
          </top>
          <bottom style="thin">
            <color indexed="64"/>
          </bottom>
        </border>
      </ndxf>
    </rcc>
    <rcc rId="0" sId="3" dxf="1">
      <nc r="Q6" t="inlineStr">
        <is>
          <t>ISABU</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6">
        <f>LEN(F6)</f>
      </nc>
    </rcc>
    <rcc rId="0" sId="3">
      <nc r="S6">
        <f>LEN(G6)</f>
      </nc>
    </rcc>
    <rcc rId="0" sId="3">
      <nc r="T6">
        <f>LEN(H6)</f>
      </nc>
    </rcc>
    <rcc rId="0" sId="3">
      <nc r="U6">
        <f>LEN(I6)</f>
      </nc>
    </rcc>
    <rcc rId="0" sId="3">
      <nc r="V6">
        <f>LEN(J6)</f>
      </nc>
    </rcc>
    <rcc rId="0" sId="3">
      <nc r="W6">
        <f>LEN(P6)</f>
      </nc>
    </rcc>
  </rrc>
  <rrc rId="422" sId="3" ref="A6:XFD6" action="deleteRow">
    <undo index="65535" exp="area" ref3D="1" dr="$B$1:$D$1048576" dn="Z_C317E925_454D_4AA9_AC77_1F7D176F9B5A_.wvu.Cols" sId="3"/>
    <rfmt sheetId="3" xfDxf="1" s="1" sqref="A6:XFD6"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6" t="inlineStr">
        <is>
          <t xml:space="preserve">AUDITORÍA SGP VIGENCIA 2017  </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6" t="inlineStr">
        <is>
          <t>1 Si</t>
        </is>
      </nc>
      <ndxf>
        <font>
          <sz val="7"/>
          <color auto="1"/>
          <name val="Arial"/>
          <scheme val="none"/>
        </font>
        <alignment horizontal="center"/>
        <border outline="0">
          <right style="thin">
            <color indexed="64"/>
          </right>
          <top style="thin">
            <color indexed="64"/>
          </top>
          <bottom style="thin">
            <color indexed="64"/>
          </bottom>
        </border>
      </ndxf>
    </rcc>
    <rcc rId="0" sId="3" dxf="1">
      <nc r="C6" t="inlineStr">
        <is>
          <t>AUDITORÍA A LOS RECURSOS DEL SISTEMA GENERAL DE PARTICIPACIONES (SALUD. PROPÓSITO GENERAL. AGUA POTABLE. SANEAMIENTO BÁSICO Y PROGRAMAS DE ALIMENTACIÓN ESCOLAR) DEL MUNICIPIO DE BUCARAMANGA. VIGENCIA PGA 2017 Secretaría de Salud</t>
        </is>
      </nc>
      <ndxf>
        <font>
          <b/>
          <sz val="7"/>
          <color auto="1"/>
          <name val="Arial"/>
          <scheme val="none"/>
        </font>
        <alignment horizontal="justify"/>
        <border outline="0">
          <left style="thin">
            <color auto="1"/>
          </left>
          <right style="thin">
            <color auto="1"/>
          </right>
          <top style="thin">
            <color auto="1"/>
          </top>
          <bottom style="thin">
            <color auto="1"/>
          </bottom>
        </border>
      </ndxf>
    </rcc>
    <rcc rId="0" sId="3" dxf="1">
      <nc r="D6" t="inlineStr">
        <is>
          <t xml:space="preserve">1 SUSCRIPCIÓN DEL PLAN DE MEJORAMIENTO </t>
        </is>
      </nc>
      <ndxf>
        <font>
          <sz val="7"/>
          <color auto="1"/>
          <name val="Arial"/>
          <scheme val="none"/>
        </font>
        <alignment horizontal="center"/>
        <border outline="0">
          <left style="thin">
            <color auto="1"/>
          </left>
          <right style="thin">
            <color auto="1"/>
          </right>
          <top style="thin">
            <color auto="1"/>
          </top>
          <bottom style="thin">
            <color auto="1"/>
          </bottom>
        </border>
      </ndxf>
    </rcc>
    <rcc rId="0" sId="3" dxf="1">
      <nc r="E6">
        <v>6</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6" t="inlineStr">
        <is>
          <t>Rendimientos Financieros PIC (A-IP-D).</t>
        </is>
      </nc>
      <ndxf>
        <font>
          <b/>
          <sz val="7"/>
          <color auto="1"/>
          <name val="Arial"/>
          <scheme val="none"/>
        </font>
        <alignment horizontal="justify"/>
        <border outline="0">
          <left style="thin">
            <color auto="1"/>
          </left>
          <right style="thin">
            <color auto="1"/>
          </right>
          <top style="thin">
            <color auto="1"/>
          </top>
          <bottom style="thin">
            <color auto="1"/>
          </bottom>
        </border>
      </ndxf>
    </rcc>
    <rcc rId="0" sId="3" dxf="1">
      <nc r="G6" t="inlineStr">
        <is>
          <t xml:space="preserve">Falta de Supervisión sobre el cumplimiento de los términos del contrato por parte de la Secretaria de Salud y Medio Ambiente del Municipio. hecho que causo un presunto detrimento patrimonial al Municipio de Bucaramanga en cuantía igual a los rendimientos no reintegrados al tesoro municipal </t>
        </is>
      </nc>
      <ndxf>
        <font>
          <sz val="7"/>
          <color theme="1"/>
          <name val="Arial"/>
          <scheme val="none"/>
        </font>
        <alignment horizontal="justify"/>
        <border outline="0">
          <left style="thin">
            <color auto="1"/>
          </left>
          <right style="thin">
            <color auto="1"/>
          </right>
          <top style="thin">
            <color auto="1"/>
          </top>
          <bottom style="thin">
            <color auto="1"/>
          </bottom>
        </border>
        <protection locked="0"/>
      </ndxf>
    </rcc>
    <rcc rId="0" sId="3" dxf="1">
      <nc r="H6" t="inlineStr">
        <is>
          <t xml:space="preserve">Dar cumplimiento a las obligaciones previstas a cargo de la Secretaría de Salud y Ambiente </t>
        </is>
      </nc>
      <ndxf>
        <font>
          <sz val="7"/>
          <color theme="1"/>
          <name val="Arial"/>
          <scheme val="none"/>
        </font>
        <alignment horizontal="justify"/>
        <border outline="0">
          <left style="thin">
            <color auto="1"/>
          </left>
          <right style="thin">
            <color auto="1"/>
          </right>
          <top style="thin">
            <color auto="1"/>
          </top>
          <bottom style="thin">
            <color auto="1"/>
          </bottom>
        </border>
      </ndxf>
    </rcc>
    <rcc rId="0" sId="3" dxf="1">
      <nc r="I6" t="inlineStr">
        <is>
          <t xml:space="preserve">Comunicación emitida por la Secretaría de Salud y Ambiente a la ESE ISABU para notificar rendimientos financieros generados con el anticipo del Contrato Interadministrativo No. 0079 de 2017 a través de certificación bancaria y realizar devolución de los recursos certificados por la Entidad Bancaria, al Tesoro Municipal. </t>
        </is>
      </nc>
      <ndxf>
        <font>
          <sz val="7"/>
          <color theme="1"/>
          <name val="Arial"/>
          <scheme val="none"/>
        </font>
        <alignment horizontal="justify"/>
        <border outline="0">
          <left style="thin">
            <color auto="1"/>
          </left>
          <right style="thin">
            <color auto="1"/>
          </right>
          <top style="thin">
            <color auto="1"/>
          </top>
          <bottom style="thin">
            <color auto="1"/>
          </bottom>
        </border>
      </ndxf>
    </rcc>
    <rcc rId="0" sId="3" dxf="1">
      <nc r="J6" t="inlineStr">
        <is>
          <t>Número de comunicaciones emitidas</t>
        </is>
      </nc>
      <ndxf>
        <font>
          <sz val="7"/>
          <color theme="1"/>
          <name val="Arial"/>
          <scheme val="none"/>
        </font>
        <alignment horizontal="justify"/>
        <border outline="0">
          <left style="thin">
            <color auto="1"/>
          </left>
          <right style="thin">
            <color auto="1"/>
          </right>
          <top style="thin">
            <color auto="1"/>
          </top>
          <bottom style="thin">
            <color auto="1"/>
          </bottom>
        </border>
      </ndxf>
    </rcc>
    <rcc rId="0" sId="3" dxf="1">
      <nc r="K6">
        <v>2</v>
      </nc>
      <ndxf>
        <font>
          <sz val="7"/>
          <color theme="1"/>
          <name val="Arial"/>
          <scheme val="none"/>
        </font>
        <alignment horizontal="center" wrapText="0"/>
        <border outline="0">
          <left style="thin">
            <color auto="1"/>
          </left>
          <right style="thin">
            <color auto="1"/>
          </right>
          <top style="thin">
            <color auto="1"/>
          </top>
          <bottom style="thin">
            <color auto="1"/>
          </bottom>
        </border>
      </ndxf>
    </rcc>
    <rcc rId="0" sId="3" dxf="1" numFmtId="19">
      <nc r="L6">
        <v>43500</v>
      </nc>
      <ndxf>
        <font>
          <sz val="7"/>
          <color theme="1"/>
          <name val="Arial"/>
          <scheme val="none"/>
        </font>
        <numFmt numFmtId="165" formatCode="d/mm/yyyy;@"/>
        <alignment horizontal="center" wrapText="0"/>
        <border outline="0">
          <left style="thin">
            <color auto="1"/>
          </left>
          <right style="thin">
            <color auto="1"/>
          </right>
          <top style="thin">
            <color auto="1"/>
          </top>
          <bottom style="thin">
            <color auto="1"/>
          </bottom>
        </border>
        <protection locked="0"/>
      </ndxf>
    </rcc>
    <rcc rId="0" sId="3" dxf="1" numFmtId="19">
      <nc r="M6">
        <v>43553</v>
      </nc>
      <ndxf>
        <font>
          <sz val="7"/>
          <color theme="1"/>
          <name val="Arial"/>
          <scheme val="none"/>
        </font>
        <numFmt numFmtId="165" formatCode="d/mm/yyyy;@"/>
        <alignment horizontal="center" wrapText="0"/>
        <border outline="0">
          <left style="thin">
            <color auto="1"/>
          </left>
          <right style="thin">
            <color auto="1"/>
          </right>
          <top style="thin">
            <color auto="1"/>
          </top>
          <bottom style="thin">
            <color auto="1"/>
          </bottom>
        </border>
        <protection locked="0"/>
      </ndxf>
    </rcc>
    <rcc rId="0" sId="3" dxf="1">
      <nc r="N6">
        <v>8</v>
      </nc>
      <ndxf>
        <font>
          <sz val="7"/>
          <color theme="1"/>
          <name val="Arial"/>
          <scheme val="none"/>
        </font>
        <alignment horizontal="center" wrapText="0"/>
        <border outline="0">
          <left style="thin">
            <color auto="1"/>
          </left>
          <right style="thin">
            <color auto="1"/>
          </right>
          <top style="thin">
            <color auto="1"/>
          </top>
          <bottom style="thin">
            <color auto="1"/>
          </bottom>
        </border>
      </ndxf>
    </rcc>
    <rcc rId="0" sId="3" s="1" dxf="1" numFmtId="13">
      <nc r="O6">
        <v>1</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dxf="1">
      <nc r="P6" t="inlineStr">
        <is>
          <t>Oficios SSyA al ISABU:1045 feb 5/2019 solicitud rendimientos financieros (RF) anticipo Contrato Interad. 0079/2017, 3578 Abril 8/2019 reconocimiento RF Contrato. Oficio SSYA 5542 de My 23/2019 respuesta a la CGR adjunta oficio My 22/2019 Tesorero Bga, certifica: la ESE ISABU transfirió  el 13 nov/2018 y 20 My/2019, cuenta 657-816310 B Occidente RF Contrato Int. 079-2017.</t>
        </is>
      </nc>
      <ndxf>
        <font>
          <sz val="8"/>
          <color auto="1"/>
          <name val="Arial"/>
          <scheme val="none"/>
        </font>
        <alignment horizontal="justify"/>
        <border outline="0">
          <left style="thin">
            <color indexed="64"/>
          </left>
          <right style="thin">
            <color indexed="64"/>
          </right>
          <top style="thin">
            <color indexed="64"/>
          </top>
          <bottom style="thin">
            <color indexed="64"/>
          </bottom>
        </border>
      </ndxf>
    </rcc>
    <rcc rId="0" sId="3" dxf="1">
      <nc r="Q6" t="inlineStr">
        <is>
          <t>SALUD</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6">
        <f>LEN(F6)</f>
      </nc>
    </rcc>
    <rcc rId="0" sId="3">
      <nc r="S6">
        <f>LEN(G6)</f>
      </nc>
    </rcc>
    <rcc rId="0" sId="3">
      <nc r="T6">
        <f>LEN(H6)</f>
      </nc>
    </rcc>
    <rcc rId="0" sId="3">
      <nc r="U6">
        <f>LEN(I6)</f>
      </nc>
    </rcc>
    <rcc rId="0" sId="3">
      <nc r="V6">
        <f>LEN(J6)</f>
      </nc>
    </rcc>
    <rcc rId="0" sId="3">
      <nc r="W6">
        <f>LEN(P6)</f>
      </nc>
    </rcc>
  </rrc>
  <rrc rId="423" sId="3" ref="A6:XFD6" action="deleteRow">
    <undo index="65535" exp="area" ref3D="1" dr="$B$1:$D$1048576" dn="Z_C317E925_454D_4AA9_AC77_1F7D176F9B5A_.wvu.Cols" sId="3"/>
    <rfmt sheetId="3" xfDxf="1" s="1" sqref="A6:XFD6"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6" t="inlineStr">
        <is>
          <t xml:space="preserve">AUDITORÍA SGP VIGENCIA 2017  </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6" t="inlineStr">
        <is>
          <t>1 Si</t>
        </is>
      </nc>
      <ndxf>
        <font>
          <sz val="7"/>
          <color auto="1"/>
          <name val="Arial"/>
          <scheme val="none"/>
        </font>
        <alignment horizontal="center"/>
        <border outline="0">
          <right style="thin">
            <color indexed="64"/>
          </right>
          <top style="thin">
            <color indexed="64"/>
          </top>
          <bottom style="thin">
            <color indexed="64"/>
          </bottom>
        </border>
      </ndxf>
    </rcc>
    <rcc rId="0" sId="3" dxf="1">
      <nc r="C6" t="inlineStr">
        <is>
          <t>AUDITORÍA A LOS RECURSOS DEL SISTEMA GENERAL DE PARTICIPACIONES (SALUD. PROPÓSITO GENERAL. AGUA POTABLE. SANEAMIENTO BÁSICO Y PROGRAMAS DE ALIMENTACIÓN ESCOLAR) DEL MUNICIPIO DE BUCARAMANGA. VIGENCIA PGA 2017 ESE ISABU</t>
        </is>
      </nc>
      <ndxf>
        <font>
          <b/>
          <sz val="7"/>
          <color auto="1"/>
          <name val="Arial"/>
          <scheme val="none"/>
        </font>
        <alignment horizontal="justify"/>
        <border outline="0">
          <left style="thin">
            <color auto="1"/>
          </left>
          <right style="thin">
            <color auto="1"/>
          </right>
          <top style="thin">
            <color auto="1"/>
          </top>
          <bottom style="thin">
            <color auto="1"/>
          </bottom>
        </border>
      </ndxf>
    </rcc>
    <rcc rId="0" sId="3" dxf="1">
      <nc r="D6" t="inlineStr">
        <is>
          <t xml:space="preserve">1 SUSCRIPCIÓN DEL PLAN DE MEJORAMIENTO </t>
        </is>
      </nc>
      <ndxf>
        <font>
          <sz val="7"/>
          <color auto="1"/>
          <name val="Arial"/>
          <scheme val="none"/>
        </font>
        <alignment horizontal="center"/>
        <border outline="0">
          <left style="thin">
            <color auto="1"/>
          </left>
          <right style="thin">
            <color auto="1"/>
          </right>
          <top style="thin">
            <color auto="1"/>
          </top>
          <bottom style="thin">
            <color auto="1"/>
          </bottom>
        </border>
      </ndxf>
    </rcc>
    <rcc rId="0" sId="3" dxf="1">
      <nc r="E6">
        <v>6</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6" t="inlineStr">
        <is>
          <t>Rendimientos Financieros PIC (A-IP-D).</t>
        </is>
      </nc>
      <ndxf>
        <font>
          <b/>
          <sz val="7"/>
          <color auto="1"/>
          <name val="Arial"/>
          <scheme val="none"/>
        </font>
        <alignment horizontal="justify"/>
        <border outline="0">
          <left style="thin">
            <color auto="1"/>
          </left>
          <right style="thin">
            <color auto="1"/>
          </right>
          <top style="thin">
            <color auto="1"/>
          </top>
          <bottom style="thin">
            <color auto="1"/>
          </bottom>
        </border>
      </ndxf>
    </rcc>
    <rcc rId="0" sId="3" dxf="1">
      <nc r="G6" t="inlineStr">
        <is>
          <t>Deficiencias en el proceso de supervisión financiera y liquidación del contrato interadministrativos 079 de 2017</t>
        </is>
      </nc>
      <ndxf>
        <font>
          <sz val="7"/>
          <color theme="1"/>
          <name val="Arial"/>
          <scheme val="none"/>
        </font>
        <alignment horizontal="justify"/>
        <border outline="0">
          <left style="thin">
            <color auto="1"/>
          </left>
          <right style="thin">
            <color auto="1"/>
          </right>
          <top style="thin">
            <color auto="1"/>
          </top>
          <bottom style="thin">
            <color auto="1"/>
          </bottom>
        </border>
        <protection locked="0"/>
      </ndxf>
    </rcc>
    <rcc rId="0" sId="3" dxf="1">
      <nc r="H6" t="inlineStr">
        <is>
          <t xml:space="preserve">Dar cumplimiento a lo pactado en las obligaciones contractuales </t>
        </is>
      </nc>
      <ndxf>
        <font>
          <sz val="7"/>
          <color theme="1"/>
          <name val="Arial"/>
          <scheme val="none"/>
        </font>
        <alignment horizontal="justify"/>
        <border outline="0">
          <left style="thin">
            <color auto="1"/>
          </left>
          <right style="thin">
            <color auto="1"/>
          </right>
          <top style="thin">
            <color auto="1"/>
          </top>
          <bottom style="thin">
            <color auto="1"/>
          </bottom>
        </border>
      </ndxf>
    </rcc>
    <rcc rId="0" sId="3" s="1" dxf="1">
      <nc r="I6" t="inlineStr">
        <is>
          <t>Verificar si se pactó anticipo en contrato, verificar la existencia de plan de inversión anticipo, verificar amortización anticipo en actas parciales con base en plan de inversión. Adjuntar certificación entidad financiero sobre monto de rendimientos financieros. Incluir en acta de liquidación valor de rendimientos. Reembolsar rendimientos financieros.</t>
        </is>
      </nc>
      <ndxf>
        <font>
          <sz val="7"/>
          <color rgb="FF000000"/>
          <name val="Arial"/>
          <family val="2"/>
          <scheme val="none"/>
        </font>
        <alignment horizontal="justify" wrapText="0"/>
      </ndxf>
    </rcc>
    <rcc rId="0" sId="3" dxf="1">
      <nc r="J6" t="inlineStr">
        <is>
          <t xml:space="preserve">Monto de rendimientos financieros producto de anticipos reembolsados </t>
        </is>
      </nc>
      <ndxf>
        <font>
          <sz val="7"/>
          <color theme="1"/>
          <name val="Arial"/>
          <scheme val="none"/>
        </font>
        <alignment horizontal="justify"/>
        <border outline="0">
          <left style="thin">
            <color auto="1"/>
          </left>
          <right style="thin">
            <color auto="1"/>
          </right>
          <top style="thin">
            <color auto="1"/>
          </top>
          <bottom style="thin">
            <color auto="1"/>
          </bottom>
        </border>
      </ndxf>
    </rcc>
    <rcc rId="0" sId="3" dxf="1" numFmtId="13">
      <nc r="K6">
        <v>1</v>
      </nc>
      <ndxf>
        <font>
          <sz val="7"/>
          <color auto="1"/>
          <name val="Arial"/>
          <scheme val="none"/>
        </font>
        <numFmt numFmtId="13" formatCode="0%"/>
        <alignment horizontal="center"/>
        <border outline="0">
          <left style="thin">
            <color auto="1"/>
          </left>
          <right style="thin">
            <color auto="1"/>
          </right>
          <top style="thin">
            <color auto="1"/>
          </top>
          <bottom style="thin">
            <color auto="1"/>
          </bottom>
        </border>
      </ndxf>
    </rcc>
    <rcc rId="0" sId="3" dxf="1" numFmtId="19">
      <nc r="L6">
        <v>43483</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umFmtId="19">
      <nc r="M6">
        <v>43829</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c r="N6">
        <v>50</v>
      </nc>
      <ndxf>
        <font>
          <sz val="7"/>
          <color auto="1"/>
          <name val="Arial"/>
          <scheme val="none"/>
        </font>
        <alignment horizontal="center"/>
        <border outline="0">
          <left style="thin">
            <color auto="1"/>
          </left>
          <right style="thin">
            <color auto="1"/>
          </right>
          <top style="thin">
            <color auto="1"/>
          </top>
          <bottom style="thin">
            <color auto="1"/>
          </bottom>
        </border>
      </ndxf>
    </rcc>
    <rcc rId="0" sId="3" s="1" dxf="1" numFmtId="13">
      <nc r="O6">
        <v>1</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dxf="1">
      <nc r="P6" t="inlineStr">
        <is>
          <t>Solicitud interés abril y septiembre/2017 y flujo de pago de rendimientos financieros ISABU. La  E.S.E. ISABU. realizó devolución a la Alcaldía Municipal el día 13 de noviembre de 2018 de un monto de 1.275.394.92 por concepto de rendimientos financieros dentro del Contrato interadministrativo 079 de 2017. Consignado en la cuenta del banco de occidente cuenta de ahorros 657816310.</t>
        </is>
      </nc>
      <ndxf>
        <font>
          <sz val="8"/>
          <color auto="1"/>
          <name val="Arial"/>
          <scheme val="none"/>
        </font>
        <alignment horizontal="justify"/>
        <border outline="0">
          <left style="thin">
            <color indexed="64"/>
          </left>
          <right style="thin">
            <color indexed="64"/>
          </right>
          <top style="thin">
            <color indexed="64"/>
          </top>
          <bottom style="thin">
            <color indexed="64"/>
          </bottom>
        </border>
      </ndxf>
    </rcc>
    <rcc rId="0" sId="3" dxf="1">
      <nc r="Q6" t="inlineStr">
        <is>
          <t>ISABU</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6">
        <f>LEN(F6)</f>
      </nc>
    </rcc>
    <rcc rId="0" sId="3">
      <nc r="S6">
        <f>LEN(G6)</f>
      </nc>
    </rcc>
    <rcc rId="0" sId="3">
      <nc r="T6">
        <f>LEN(H6)</f>
      </nc>
    </rcc>
    <rcc rId="0" sId="3">
      <nc r="U6">
        <f>LEN(I6)</f>
      </nc>
    </rcc>
    <rcc rId="0" sId="3">
      <nc r="V6">
        <f>LEN(J6)</f>
      </nc>
    </rcc>
    <rcc rId="0" sId="3">
      <nc r="W6">
        <f>LEN(P6)</f>
      </nc>
    </rcc>
  </rrc>
  <rrc rId="424" sId="3" ref="A6:XFD6" action="deleteRow">
    <undo index="65535" exp="area" ref3D="1" dr="$B$1:$D$1048576" dn="Z_C317E925_454D_4AA9_AC77_1F7D176F9B5A_.wvu.Cols" sId="3"/>
    <rfmt sheetId="3" xfDxf="1" s="1" sqref="A6:XFD6"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6" t="inlineStr">
        <is>
          <t xml:space="preserve">AUDITORÍA SGP VIGENCIA 2017  </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6" t="inlineStr">
        <is>
          <t>1 Si</t>
        </is>
      </nc>
      <ndxf>
        <font>
          <sz val="7"/>
          <color auto="1"/>
          <name val="Arial"/>
          <scheme val="none"/>
        </font>
        <alignment horizontal="center"/>
        <border outline="0">
          <right style="thin">
            <color indexed="64"/>
          </right>
          <top style="thin">
            <color indexed="64"/>
          </top>
          <bottom style="thin">
            <color indexed="64"/>
          </bottom>
        </border>
      </ndxf>
    </rcc>
    <rcc rId="0" sId="3" dxf="1">
      <nc r="C6" t="inlineStr">
        <is>
          <t>AUDITORÍA A LOS RECURSOS DEL SISTEMA GENERAL DE PARTICIPACIONES (SALUD. PROPÓSITO GENERAL. AGUA POTABLE. SANEAMIENTO BÁSICO Y PROGRAMAS DE ALIMENTACIÓN ESCOLAR) DEL MUNICIPIO DE BUCARAMANGA. VIGENCIA PGA 2017 ESE ISABU</t>
        </is>
      </nc>
      <ndxf>
        <font>
          <b/>
          <sz val="7"/>
          <color auto="1"/>
          <name val="Arial"/>
          <scheme val="none"/>
        </font>
        <alignment horizontal="justify"/>
        <border outline="0">
          <left style="thin">
            <color auto="1"/>
          </left>
          <right style="thin">
            <color auto="1"/>
          </right>
          <top style="thin">
            <color auto="1"/>
          </top>
          <bottom style="thin">
            <color auto="1"/>
          </bottom>
        </border>
      </ndxf>
    </rcc>
    <rcc rId="0" sId="3" dxf="1">
      <nc r="D6" t="inlineStr">
        <is>
          <t xml:space="preserve">1 SUSCRIPCIÓN DEL PLAN DE MEJORAMIENTO </t>
        </is>
      </nc>
      <ndxf>
        <font>
          <sz val="7"/>
          <color auto="1"/>
          <name val="Arial"/>
          <scheme val="none"/>
        </font>
        <alignment horizontal="center"/>
        <border outline="0">
          <left style="thin">
            <color auto="1"/>
          </left>
          <right style="thin">
            <color auto="1"/>
          </right>
          <top style="thin">
            <color auto="1"/>
          </top>
          <bottom style="thin">
            <color auto="1"/>
          </bottom>
        </border>
      </ndxf>
    </rcc>
    <rcc rId="0" sId="3" dxf="1">
      <nc r="E6">
        <v>7</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6" t="inlineStr">
        <is>
          <t>Facturación ESE ISABU ContratoS Capitados Régimen Subsidiado (A-F-D-OI).</t>
        </is>
      </nc>
      <ndxf>
        <font>
          <b/>
          <sz val="7"/>
          <color auto="1"/>
          <name val="Arial"/>
          <scheme val="none"/>
        </font>
        <alignment horizontal="justify"/>
        <border outline="0">
          <left style="thin">
            <color auto="1"/>
          </left>
          <right style="thin">
            <color auto="1"/>
          </right>
          <top style="thin">
            <color auto="1"/>
          </top>
          <bottom style="thin">
            <color auto="1"/>
          </bottom>
        </border>
      </ndxf>
    </rcc>
    <rcc rId="0" sId="3" dxf="1">
      <nc r="G6" t="inlineStr">
        <is>
          <t>Condiciones contractuales entre la EPS y la ESE</t>
        </is>
      </nc>
      <ndxf>
        <font>
          <sz val="7"/>
          <color theme="1"/>
          <name val="Arial"/>
          <scheme val="none"/>
        </font>
        <alignment horizontal="justify"/>
        <border outline="0">
          <left style="thin">
            <color auto="1"/>
          </left>
          <right style="thin">
            <color auto="1"/>
          </right>
          <top style="thin">
            <color auto="1"/>
          </top>
          <bottom style="thin">
            <color auto="1"/>
          </bottom>
        </border>
        <protection locked="0"/>
      </ndxf>
    </rcc>
    <rcc rId="0" sId="3" dxf="1">
      <nc r="H6" t="inlineStr">
        <is>
          <t>Seguimiento trimestral a los recursos girados por el ministerio a las EPS vs Base de datos. UPC y LMA</t>
        </is>
      </nc>
      <ndxf>
        <font>
          <sz val="7"/>
          <color theme="1"/>
          <name val="Arial"/>
          <scheme val="none"/>
        </font>
        <alignment horizontal="justify"/>
        <border outline="0">
          <left style="thin">
            <color auto="1"/>
          </left>
          <right style="thin">
            <color auto="1"/>
          </right>
          <top style="thin">
            <color auto="1"/>
          </top>
          <bottom style="thin">
            <color auto="1"/>
          </bottom>
        </border>
      </ndxf>
    </rcc>
    <rcc rId="0" sId="3" dxf="1">
      <nc r="I6" t="inlineStr">
        <is>
          <t>Reunión trimestral con Auditores de aseguramiento del régimen subsidiado del ente territorial municipal.</t>
        </is>
      </nc>
      <ndxf>
        <font>
          <sz val="7"/>
          <color theme="1"/>
          <name val="Arial"/>
          <scheme val="none"/>
        </font>
        <alignment horizontal="justify"/>
        <border outline="0">
          <left style="thin">
            <color auto="1"/>
          </left>
          <right style="thin">
            <color auto="1"/>
          </right>
          <top style="thin">
            <color auto="1"/>
          </top>
          <bottom style="thin">
            <color auto="1"/>
          </bottom>
        </border>
      </ndxf>
    </rcc>
    <rcc rId="0" sId="3" dxf="1">
      <nc r="J6" t="inlineStr">
        <is>
          <t>Porcentaje de cumplimiento de reuniones y notificaciones resultantes de las reuniones</t>
        </is>
      </nc>
      <ndxf>
        <font>
          <sz val="7"/>
          <color theme="1"/>
          <name val="Arial"/>
          <scheme val="none"/>
        </font>
        <alignment horizontal="justify"/>
        <border outline="0">
          <left style="thin">
            <color auto="1"/>
          </left>
          <right style="thin">
            <color auto="1"/>
          </right>
          <top style="thin">
            <color auto="1"/>
          </top>
          <bottom style="thin">
            <color auto="1"/>
          </bottom>
        </border>
      </ndxf>
    </rcc>
    <rcc rId="0" sId="3" dxf="1" numFmtId="13">
      <nc r="K6">
        <v>1</v>
      </nc>
      <ndxf>
        <font>
          <sz val="7"/>
          <color auto="1"/>
          <name val="Arial"/>
          <scheme val="none"/>
        </font>
        <numFmt numFmtId="13" formatCode="0%"/>
        <alignment horizontal="center"/>
        <border outline="0">
          <left style="thin">
            <color auto="1"/>
          </left>
          <right style="thin">
            <color auto="1"/>
          </right>
          <top style="thin">
            <color auto="1"/>
          </top>
          <bottom style="thin">
            <color auto="1"/>
          </bottom>
        </border>
      </ndxf>
    </rcc>
    <rcc rId="0" sId="3" dxf="1" numFmtId="19">
      <nc r="L6">
        <v>43573</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umFmtId="19">
      <nc r="M6">
        <v>43829</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c r="N6">
        <v>36</v>
      </nc>
      <ndxf>
        <font>
          <sz val="7"/>
          <color auto="1"/>
          <name val="Arial"/>
          <scheme val="none"/>
        </font>
        <alignment horizontal="center"/>
        <border outline="0">
          <left style="thin">
            <color auto="1"/>
          </left>
          <right style="thin">
            <color auto="1"/>
          </right>
          <top style="thin">
            <color auto="1"/>
          </top>
          <bottom style="thin">
            <color auto="1"/>
          </bottom>
        </border>
      </ndxf>
    </rcc>
    <rcc rId="0" sId="3" s="1" dxf="1" numFmtId="13">
      <nc r="O6">
        <v>1</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dxf="1">
      <nc r="P6" t="inlineStr">
        <is>
          <t>Acta NUEVA EPS Ag1/2019, Acta SALUD VIDA Sept 6/2019, Oficio Oct22 COMPARTA, solicitud pago servicios prestados, Oficio COOSALUD J 27/2019 , Oficio Ag23/2019 revisión de COMPARTA Capitados, Oficio Jl 27/2019 revisión COMPARTA Base de datos LMA y Reunión de Jl 4/2019 revisión Base de Datos LMA y Capitados. Seguimiento Ag, Sept, Oct y Nov por EPS servicios contratados.</t>
        </is>
      </nc>
      <ndxf>
        <font>
          <sz val="8"/>
          <color auto="1"/>
          <name val="Arial"/>
          <scheme val="none"/>
        </font>
        <alignment horizontal="justify"/>
        <border outline="0">
          <left style="thin">
            <color auto="1"/>
          </left>
          <right style="thin">
            <color auto="1"/>
          </right>
          <top style="thin">
            <color auto="1"/>
          </top>
          <bottom style="thin">
            <color auto="1"/>
          </bottom>
        </border>
      </ndxf>
    </rcc>
    <rcc rId="0" sId="3" dxf="1">
      <nc r="Q6" t="inlineStr">
        <is>
          <t>ISABU</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6">
        <f>LEN(F6)</f>
      </nc>
    </rcc>
    <rcc rId="0" sId="3">
      <nc r="S6">
        <f>LEN(G6)</f>
      </nc>
    </rcc>
    <rcc rId="0" sId="3">
      <nc r="T6">
        <f>LEN(H6)</f>
      </nc>
    </rcc>
    <rcc rId="0" sId="3">
      <nc r="U6">
        <f>LEN(I6)</f>
      </nc>
    </rcc>
    <rcc rId="0" sId="3">
      <nc r="V6">
        <f>LEN(J6)</f>
      </nc>
    </rcc>
    <rcc rId="0" sId="3">
      <nc r="W6">
        <f>LEN(P6)</f>
      </nc>
    </rcc>
  </rrc>
  <rrc rId="425" sId="3" ref="A6:XFD6" action="deleteRow">
    <undo index="65535" exp="area" ref3D="1" dr="$B$1:$D$1048576" dn="Z_C317E925_454D_4AA9_AC77_1F7D176F9B5A_.wvu.Cols" sId="3"/>
    <rfmt sheetId="3" xfDxf="1" s="1" sqref="A6:XFD6"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6" t="inlineStr">
        <is>
          <t xml:space="preserve">AUDITORÍA SGP VIGENCIA 2017  </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6" t="inlineStr">
        <is>
          <t>1 Si</t>
        </is>
      </nc>
      <ndxf>
        <font>
          <sz val="7"/>
          <color auto="1"/>
          <name val="Arial"/>
          <scheme val="none"/>
        </font>
        <alignment horizontal="center"/>
        <border outline="0">
          <right style="thin">
            <color indexed="64"/>
          </right>
          <top style="thin">
            <color indexed="64"/>
          </top>
          <bottom style="thin">
            <color indexed="64"/>
          </bottom>
        </border>
      </ndxf>
    </rcc>
    <rcc rId="0" sId="3" dxf="1">
      <nc r="C6" t="inlineStr">
        <is>
          <t>AUDITORÍA A LOS RECURSOS DEL SISTEMA GENERAL DE PARTICIPACIONES (SALUD. PROPÓSITO GENERAL. AGUA POTABLE. SANEAMIENTO BÁSICO Y PROGRAMAS DE ALIMENTACIÓN ESCOLAR) DEL MUNICIPIO DE BUCARAMANGA. VIGENCIA PGA 2017 ESE ISABU</t>
        </is>
      </nc>
      <ndxf>
        <font>
          <b/>
          <sz val="7"/>
          <color auto="1"/>
          <name val="Arial"/>
          <scheme val="none"/>
        </font>
        <alignment horizontal="justify"/>
        <border outline="0">
          <left style="thin">
            <color auto="1"/>
          </left>
          <right style="thin">
            <color auto="1"/>
          </right>
          <top style="thin">
            <color auto="1"/>
          </top>
          <bottom style="thin">
            <color auto="1"/>
          </bottom>
        </border>
      </ndxf>
    </rcc>
    <rcc rId="0" sId="3" dxf="1">
      <nc r="D6" t="inlineStr">
        <is>
          <t xml:space="preserve">1 SUSCRIPCIÓN DEL PLAN DE MEJORAMIENTO </t>
        </is>
      </nc>
      <ndxf>
        <font>
          <sz val="7"/>
          <color auto="1"/>
          <name val="Arial"/>
          <scheme val="none"/>
        </font>
        <alignment horizontal="center"/>
        <border outline="0">
          <left style="thin">
            <color auto="1"/>
          </left>
          <right style="thin">
            <color auto="1"/>
          </right>
          <top style="thin">
            <color auto="1"/>
          </top>
          <bottom style="thin">
            <color auto="1"/>
          </bottom>
        </border>
      </ndxf>
    </rcc>
    <rcc rId="0" sId="3" dxf="1">
      <nc r="E6">
        <v>7</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6" t="inlineStr">
        <is>
          <t>Facturación ESE ISABU ContratoS Capitados Régimen Subsidiado (A-F-D-OI).</t>
        </is>
      </nc>
      <ndxf>
        <font>
          <b/>
          <sz val="7"/>
          <color auto="1"/>
          <name val="Arial"/>
          <scheme val="none"/>
        </font>
        <alignment horizontal="justify"/>
        <border outline="0">
          <left style="thin">
            <color auto="1"/>
          </left>
          <right style="thin">
            <color auto="1"/>
          </right>
          <top style="thin">
            <color auto="1"/>
          </top>
          <bottom style="thin">
            <color auto="1"/>
          </bottom>
        </border>
      </ndxf>
    </rcc>
    <rcc rId="0" sId="3" dxf="1">
      <nc r="G6" t="inlineStr">
        <is>
          <t>Condiciones contractuales entre la EPS y la ESE</t>
        </is>
      </nc>
      <ndxf>
        <font>
          <sz val="7"/>
          <color theme="1"/>
          <name val="Arial"/>
          <scheme val="none"/>
        </font>
        <alignment horizontal="justify"/>
        <border outline="0">
          <left style="thin">
            <color auto="1"/>
          </left>
          <right style="thin">
            <color auto="1"/>
          </right>
          <top style="thin">
            <color auto="1"/>
          </top>
          <bottom style="thin">
            <color auto="1"/>
          </bottom>
        </border>
        <protection locked="0"/>
      </ndxf>
    </rcc>
    <rcc rId="0" sId="3" dxf="1">
      <nc r="H6" t="inlineStr">
        <is>
          <t>Seguimiento trimestral a los recursos girados por el ministerio a las EPS vs Base de datos. UPC y LMA</t>
        </is>
      </nc>
      <ndxf>
        <font>
          <sz val="7"/>
          <color theme="1"/>
          <name val="Arial"/>
          <scheme val="none"/>
        </font>
        <alignment horizontal="justify"/>
        <border outline="0">
          <left style="thin">
            <color auto="1"/>
          </left>
          <right style="thin">
            <color auto="1"/>
          </right>
          <top style="thin">
            <color auto="1"/>
          </top>
          <bottom style="thin">
            <color auto="1"/>
          </bottom>
        </border>
      </ndxf>
    </rcc>
    <rcc rId="0" sId="3" dxf="1">
      <nc r="I6" t="inlineStr">
        <is>
          <t>Realizar notificaciones a las EPS de los hallazgos encontrados para lo ajustes a que haya lugar con copia a la Supersalud.</t>
        </is>
      </nc>
      <ndxf>
        <font>
          <sz val="7"/>
          <color theme="1"/>
          <name val="Arial"/>
          <scheme val="none"/>
        </font>
        <alignment horizontal="justify"/>
        <border outline="0">
          <left style="thin">
            <color auto="1"/>
          </left>
          <right style="thin">
            <color auto="1"/>
          </right>
          <top style="thin">
            <color auto="1"/>
          </top>
          <bottom style="thin">
            <color auto="1"/>
          </bottom>
        </border>
      </ndxf>
    </rcc>
    <rcc rId="0" sId="3" dxf="1">
      <nc r="J6" t="inlineStr">
        <is>
          <t>Porcentaje de Notificaciones enviadas</t>
        </is>
      </nc>
      <ndxf>
        <font>
          <sz val="7"/>
          <color theme="1"/>
          <name val="Arial"/>
          <scheme val="none"/>
        </font>
        <alignment horizontal="justify"/>
        <border outline="0">
          <left style="thin">
            <color auto="1"/>
          </left>
          <right style="thin">
            <color auto="1"/>
          </right>
          <top style="thin">
            <color auto="1"/>
          </top>
          <bottom style="thin">
            <color auto="1"/>
          </bottom>
        </border>
      </ndxf>
    </rcc>
    <rcc rId="0" sId="3" dxf="1" numFmtId="13">
      <nc r="K6">
        <v>1</v>
      </nc>
      <ndxf>
        <font>
          <sz val="7"/>
          <color auto="1"/>
          <name val="Arial"/>
          <scheme val="none"/>
        </font>
        <numFmt numFmtId="13" formatCode="0%"/>
        <alignment horizontal="center"/>
        <border outline="0">
          <left style="thin">
            <color auto="1"/>
          </left>
          <right style="thin">
            <color auto="1"/>
          </right>
          <top style="thin">
            <color auto="1"/>
          </top>
          <bottom style="thin">
            <color auto="1"/>
          </bottom>
        </border>
      </ndxf>
    </rcc>
    <rcc rId="0" sId="3" dxf="1" numFmtId="19">
      <nc r="L6">
        <v>43573</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umFmtId="19">
      <nc r="M6">
        <v>43829</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c r="N6">
        <v>36</v>
      </nc>
      <ndxf>
        <font>
          <sz val="7"/>
          <color auto="1"/>
          <name val="Arial"/>
          <scheme val="none"/>
        </font>
        <alignment horizontal="center"/>
        <border outline="0">
          <left style="thin">
            <color auto="1"/>
          </left>
          <right style="thin">
            <color auto="1"/>
          </right>
          <top style="thin">
            <color auto="1"/>
          </top>
          <bottom style="thin">
            <color auto="1"/>
          </bottom>
        </border>
      </ndxf>
    </rcc>
    <rcc rId="0" sId="3" s="1" dxf="1" numFmtId="13">
      <nc r="O6">
        <v>1</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dxf="1">
      <nc r="P6" t="inlineStr">
        <is>
          <t xml:space="preserve">LaOCIG evidencia que la E.S.E. ISABU, ha adelantado las comunicaciones respectivas a todas las EPS con las cuales tiene pendiente recursos por cancelar  ya sea por servicios capitados o por eventos. </t>
        </is>
      </nc>
      <ndxf>
        <font>
          <sz val="8"/>
          <color auto="1"/>
          <name val="Arial"/>
          <scheme val="none"/>
        </font>
        <alignment horizontal="justify"/>
        <border outline="0">
          <left style="thin">
            <color auto="1"/>
          </left>
          <right style="thin">
            <color auto="1"/>
          </right>
          <top style="thin">
            <color auto="1"/>
          </top>
          <bottom style="thin">
            <color auto="1"/>
          </bottom>
        </border>
      </ndxf>
    </rcc>
    <rcc rId="0" sId="3" dxf="1">
      <nc r="Q6" t="inlineStr">
        <is>
          <t>ISABU</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6">
        <f>LEN(F6)</f>
      </nc>
    </rcc>
    <rcc rId="0" sId="3">
      <nc r="S6">
        <f>LEN(G6)</f>
      </nc>
    </rcc>
    <rcc rId="0" sId="3">
      <nc r="T6">
        <f>LEN(H6)</f>
      </nc>
    </rcc>
    <rcc rId="0" sId="3">
      <nc r="U6">
        <f>LEN(I6)</f>
      </nc>
    </rcc>
    <rcc rId="0" sId="3">
      <nc r="V6">
        <f>LEN(J6)</f>
      </nc>
    </rcc>
    <rcc rId="0" sId="3">
      <nc r="W6">
        <f>LEN(P6)</f>
      </nc>
    </rcc>
  </rrc>
  <rrc rId="426" sId="3" ref="A6:XFD6" action="deleteRow">
    <undo index="65535" exp="area" ref3D="1" dr="$B$1:$D$1048576" dn="Z_C317E925_454D_4AA9_AC77_1F7D176F9B5A_.wvu.Cols" sId="3"/>
    <rfmt sheetId="3" xfDxf="1" s="1" sqref="A6:XFD6"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6" t="inlineStr">
        <is>
          <t xml:space="preserve">AUDITORÍA SGP VIGENCIA 2017  </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6" t="inlineStr">
        <is>
          <t>1 Si</t>
        </is>
      </nc>
      <ndxf>
        <font>
          <sz val="7"/>
          <color auto="1"/>
          <name val="Arial"/>
          <scheme val="none"/>
        </font>
        <alignment horizontal="center"/>
        <border outline="0">
          <right style="thin">
            <color indexed="64"/>
          </right>
          <top style="thin">
            <color indexed="64"/>
          </top>
          <bottom style="thin">
            <color indexed="64"/>
          </bottom>
        </border>
      </ndxf>
    </rcc>
    <rcc rId="0" sId="3" dxf="1">
      <nc r="C6" t="inlineStr">
        <is>
          <t>AUDITORÍA A LOS RECURSOS DEL SISTEMA GENERAL DE PARTICIPACIONES (SALUD. PROPÓSITO GENERAL. AGUA POTABLE. SANEAMIENTO BÁSICO Y PROGRAMAS DE ALIMENTACIÓN ESCOLAR) DEL MUNICIPIO DE BUCARAMANGA. VIGENCIA PGA 2017 ESE ISABU</t>
        </is>
      </nc>
      <ndxf>
        <font>
          <b/>
          <sz val="7"/>
          <color auto="1"/>
          <name val="Arial"/>
          <scheme val="none"/>
        </font>
        <alignment horizontal="justify"/>
        <border outline="0">
          <left style="thin">
            <color auto="1"/>
          </left>
          <right style="thin">
            <color auto="1"/>
          </right>
          <top style="thin">
            <color auto="1"/>
          </top>
          <bottom style="thin">
            <color auto="1"/>
          </bottom>
        </border>
      </ndxf>
    </rcc>
    <rcc rId="0" sId="3" dxf="1">
      <nc r="D6" t="inlineStr">
        <is>
          <t xml:space="preserve">1 SUSCRIPCIÓN DEL PLAN DE MEJORAMIENTO </t>
        </is>
      </nc>
      <ndxf>
        <font>
          <sz val="7"/>
          <color auto="1"/>
          <name val="Arial"/>
          <scheme val="none"/>
        </font>
        <alignment horizontal="center"/>
        <border outline="0">
          <left style="thin">
            <color auto="1"/>
          </left>
          <right style="thin">
            <color auto="1"/>
          </right>
          <top style="thin">
            <color auto="1"/>
          </top>
          <bottom style="thin">
            <color auto="1"/>
          </bottom>
        </border>
      </ndxf>
    </rcc>
    <rcc rId="0" sId="3" dxf="1">
      <nc r="E6">
        <v>7</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6" t="inlineStr">
        <is>
          <t>Facturación ESE ISABU ContratoS Capitados Régimen Subsidiado (A-F-D-OI).</t>
        </is>
      </nc>
      <ndxf>
        <font>
          <b/>
          <sz val="7"/>
          <color auto="1"/>
          <name val="Arial"/>
          <scheme val="none"/>
        </font>
        <alignment horizontal="justify"/>
        <border outline="0">
          <left style="thin">
            <color auto="1"/>
          </left>
          <right style="thin">
            <color auto="1"/>
          </right>
          <top style="thin">
            <color auto="1"/>
          </top>
          <bottom style="thin">
            <color auto="1"/>
          </bottom>
        </border>
      </ndxf>
    </rcc>
    <rcc rId="0" sId="3" dxf="1">
      <nc r="G6" t="inlineStr">
        <is>
          <t>Condiciones contractuales entre la EPS y la ESE</t>
        </is>
      </nc>
      <ndxf>
        <font>
          <sz val="7"/>
          <color theme="1"/>
          <name val="Arial"/>
          <scheme val="none"/>
        </font>
        <alignment horizontal="justify"/>
        <border outline="0">
          <left style="thin">
            <color auto="1"/>
          </left>
          <right style="thin">
            <color auto="1"/>
          </right>
          <top style="thin">
            <color auto="1"/>
          </top>
          <bottom style="thin">
            <color auto="1"/>
          </bottom>
        </border>
        <protection locked="0"/>
      </ndxf>
    </rcc>
    <rcc rId="0" sId="3" dxf="1">
      <nc r="H6" t="inlineStr">
        <is>
          <t>Seguimiento trimestral a los recursos girados por el ministerio a las EPS vs Base de datos. UPC y LMA</t>
        </is>
      </nc>
      <ndxf>
        <font>
          <sz val="7"/>
          <color theme="1"/>
          <name val="Arial"/>
          <scheme val="none"/>
        </font>
        <alignment horizontal="justify"/>
        <border outline="0">
          <left style="thin">
            <color auto="1"/>
          </left>
          <right style="thin">
            <color auto="1"/>
          </right>
          <top style="thin">
            <color auto="1"/>
          </top>
          <bottom style="thin">
            <color auto="1"/>
          </bottom>
        </border>
      </ndxf>
    </rcc>
    <rcc rId="0" sId="3" dxf="1">
      <nc r="I6" t="inlineStr">
        <is>
          <t xml:space="preserve">Realizar las gestiones correspondientes para agilizar la liquidación de los contratos de vigencias anteriores con copia a supersalud. </t>
        </is>
      </nc>
      <ndxf>
        <font>
          <sz val="7"/>
          <color theme="1"/>
          <name val="Arial"/>
          <scheme val="none"/>
        </font>
        <alignment horizontal="justify"/>
        <border outline="0">
          <left style="thin">
            <color auto="1"/>
          </left>
          <right style="thin">
            <color auto="1"/>
          </right>
          <top style="thin">
            <color auto="1"/>
          </top>
          <bottom style="thin">
            <color auto="1"/>
          </bottom>
        </border>
      </ndxf>
    </rcc>
    <rcc rId="0" sId="3" dxf="1">
      <nc r="J6" t="inlineStr">
        <is>
          <t>Porcentaje de gestiones ante las EPS para liquidación de contratos.</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umFmtId="13">
      <nc r="K6">
        <v>1</v>
      </nc>
      <ndxf>
        <font>
          <sz val="7"/>
          <color auto="1"/>
          <name val="Arial"/>
          <scheme val="none"/>
        </font>
        <numFmt numFmtId="13" formatCode="0%"/>
        <alignment horizontal="center"/>
        <border outline="0">
          <left style="thin">
            <color auto="1"/>
          </left>
          <right style="thin">
            <color auto="1"/>
          </right>
          <top style="thin">
            <color auto="1"/>
          </top>
          <bottom style="thin">
            <color auto="1"/>
          </bottom>
        </border>
      </ndxf>
    </rcc>
    <rcc rId="0" sId="3" dxf="1" numFmtId="19">
      <nc r="L6">
        <v>43573</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umFmtId="19">
      <nc r="M6">
        <v>43829</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c r="N6">
        <v>36</v>
      </nc>
      <ndxf>
        <font>
          <sz val="7"/>
          <color auto="1"/>
          <name val="Arial"/>
          <scheme val="none"/>
        </font>
        <alignment horizontal="center"/>
        <border outline="0">
          <left style="thin">
            <color auto="1"/>
          </left>
          <right style="thin">
            <color auto="1"/>
          </right>
          <top style="thin">
            <color auto="1"/>
          </top>
          <bottom style="thin">
            <color auto="1"/>
          </bottom>
        </border>
      </ndxf>
    </rcc>
    <rcc rId="0" sId="3" s="1" dxf="1" numFmtId="13">
      <nc r="O6">
        <v>1</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dxf="1">
      <nc r="P6" t="inlineStr">
        <is>
          <t>Se elaboraron oficios solicitando liquidación de contratos a las principales EPS, se enviaron correos solicitando dicha actividad, en el mes de mayo se presenció en mesa de trabajo con la Supersalud donde se trataron temas como liquidación de contratos y se acordaron pagos.  Así mismo durante la vigencia actual se liquidaron contratos con ASMET SALUD, COOSALUD y COMPARTA.</t>
        </is>
      </nc>
      <ndxf>
        <font>
          <sz val="8"/>
          <color auto="1"/>
          <name val="Arial"/>
          <scheme val="none"/>
        </font>
        <alignment horizontal="justify"/>
        <border outline="0">
          <left style="thin">
            <color auto="1"/>
          </left>
          <right style="thin">
            <color auto="1"/>
          </right>
          <top style="thin">
            <color auto="1"/>
          </top>
          <bottom style="thin">
            <color auto="1"/>
          </bottom>
        </border>
      </ndxf>
    </rcc>
    <rcc rId="0" sId="3" dxf="1">
      <nc r="Q6" t="inlineStr">
        <is>
          <t>ISABU</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6">
        <f>LEN(F6)</f>
      </nc>
    </rcc>
    <rcc rId="0" sId="3">
      <nc r="S6">
        <f>LEN(G6)</f>
      </nc>
    </rcc>
    <rcc rId="0" sId="3">
      <nc r="T6">
        <f>LEN(H6)</f>
      </nc>
    </rcc>
    <rcc rId="0" sId="3">
      <nc r="U6">
        <f>LEN(I6)</f>
      </nc>
    </rcc>
    <rcc rId="0" sId="3">
      <nc r="V6">
        <f>LEN(J6)</f>
      </nc>
    </rcc>
    <rcc rId="0" sId="3">
      <nc r="W6">
        <f>LEN(P6)</f>
      </nc>
    </rcc>
  </rrc>
  <rrc rId="427" sId="3" ref="A6:XFD6" action="deleteRow">
    <undo index="65535" exp="area" ref3D="1" dr="$B$1:$D$1048576" dn="Z_C317E925_454D_4AA9_AC77_1F7D176F9B5A_.wvu.Cols" sId="3"/>
    <rfmt sheetId="3" xfDxf="1" s="1" sqref="A6:XFD6"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6" t="inlineStr">
        <is>
          <t xml:space="preserve">AUDITORÍA SGP VIGENCIA 2017  </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6" t="inlineStr">
        <is>
          <t>1 Si</t>
        </is>
      </nc>
      <ndxf>
        <font>
          <sz val="7"/>
          <color auto="1"/>
          <name val="Arial"/>
          <scheme val="none"/>
        </font>
        <alignment horizontal="center"/>
        <border outline="0">
          <right style="thin">
            <color indexed="64"/>
          </right>
          <top style="thin">
            <color indexed="64"/>
          </top>
          <bottom style="thin">
            <color indexed="64"/>
          </bottom>
        </border>
      </ndxf>
    </rcc>
    <rcc rId="0" sId="3" dxf="1">
      <nc r="C6" t="inlineStr">
        <is>
          <t>AUDITORÍA A LOS RECURSOS DEL SISTEMA GENERAL DE PARTICIPACIONES (SALUD. PROPÓSITO GENERAL. AGUA POTABLE. SANEAMIENTO BÁSICO Y PROGRAMAS DE ALIMENTACIÓN ESCOLAR) DEL MUNICIPIO DE BUCARAMANGA. VIGENCIA PGA 2017 ESE ISABU</t>
        </is>
      </nc>
      <ndxf>
        <font>
          <b/>
          <sz val="7"/>
          <color auto="1"/>
          <name val="Arial"/>
          <scheme val="none"/>
        </font>
        <alignment horizontal="justify"/>
        <border outline="0">
          <left style="thin">
            <color auto="1"/>
          </left>
          <right style="thin">
            <color auto="1"/>
          </right>
          <top style="thin">
            <color auto="1"/>
          </top>
          <bottom style="thin">
            <color auto="1"/>
          </bottom>
        </border>
      </ndxf>
    </rcc>
    <rcc rId="0" sId="3" dxf="1">
      <nc r="D6" t="inlineStr">
        <is>
          <t xml:space="preserve">1 SUSCRIPCIÓN DEL PLAN DE MEJORAMIENTO </t>
        </is>
      </nc>
      <ndxf>
        <font>
          <sz val="7"/>
          <color auto="1"/>
          <name val="Arial"/>
          <scheme val="none"/>
        </font>
        <alignment horizontal="center"/>
        <border outline="0">
          <left style="thin">
            <color auto="1"/>
          </left>
          <right style="thin">
            <color auto="1"/>
          </right>
          <top style="thin">
            <color auto="1"/>
          </top>
          <bottom style="thin">
            <color auto="1"/>
          </bottom>
        </border>
      </ndxf>
    </rcc>
    <rcc rId="0" sId="3" dxf="1">
      <nc r="E6">
        <v>8</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6" t="inlineStr">
        <is>
          <t>Contratos Régimen Subsidiado (A-D).</t>
        </is>
      </nc>
      <ndxf>
        <font>
          <b/>
          <sz val="7"/>
          <color auto="1"/>
          <name val="Arial"/>
          <scheme val="none"/>
        </font>
        <alignment horizontal="justify"/>
        <border outline="0">
          <left style="thin">
            <color auto="1"/>
          </left>
          <right style="thin">
            <color auto="1"/>
          </right>
          <top style="thin">
            <color auto="1"/>
          </top>
          <bottom style="thin">
            <color auto="1"/>
          </bottom>
        </border>
      </ndxf>
    </rcc>
    <rcc rId="0" sId="3" dxf="1">
      <nc r="G6" t="inlineStr">
        <is>
          <t>Condiciones contractuales entre la EPS y la ESE</t>
        </is>
      </nc>
      <ndxf>
        <font>
          <sz val="7"/>
          <color theme="1"/>
          <name val="Arial"/>
          <scheme val="none"/>
        </font>
        <alignment horizontal="justify"/>
        <border outline="0">
          <left style="thin">
            <color auto="1"/>
          </left>
          <right style="thin">
            <color auto="1"/>
          </right>
          <top style="thin">
            <color auto="1"/>
          </top>
          <bottom style="thin">
            <color auto="1"/>
          </bottom>
        </border>
        <protection locked="0"/>
      </ndxf>
    </rcc>
    <rcc rId="0" sId="3" dxf="1">
      <nc r="H6" t="inlineStr">
        <is>
          <t>Solicitar asistencia a la supersalud y a los entes territoriales en las mesas de trabajo donde se pactan los acuerdos contractuales entre las EPS y las ESE. basados en la normatividad vigente.</t>
        </is>
      </nc>
      <ndxf>
        <font>
          <sz val="7"/>
          <color theme="1"/>
          <name val="Arial"/>
          <scheme val="none"/>
        </font>
        <alignment horizontal="justify"/>
        <border outline="0">
          <left style="thin">
            <color auto="1"/>
          </left>
          <right style="thin">
            <color auto="1"/>
          </right>
          <top style="thin">
            <color auto="1"/>
          </top>
          <bottom style="thin">
            <color auto="1"/>
          </bottom>
        </border>
      </ndxf>
    </rcc>
    <rcc rId="0" sId="3" dxf="1">
      <nc r="I6" t="inlineStr">
        <is>
          <t>Notificar a la supersalud y entes territoriales las fechas y horas pactadas con las EPS para realizar negociación y contratación de acuerdo a las vigencias contractuales.</t>
        </is>
      </nc>
      <ndxf>
        <font>
          <sz val="7"/>
          <color theme="1"/>
          <name val="Arial"/>
          <scheme val="none"/>
        </font>
        <alignment horizontal="justify"/>
        <border outline="0">
          <left style="thin">
            <color auto="1"/>
          </left>
          <right style="thin">
            <color auto="1"/>
          </right>
          <top style="thin">
            <color auto="1"/>
          </top>
          <bottom style="thin">
            <color auto="1"/>
          </bottom>
        </border>
      </ndxf>
    </rcc>
    <rcc rId="0" sId="3" dxf="1">
      <nc r="J6" t="inlineStr">
        <is>
          <t>Porcentaje de notificaciones a la supersalud y entidades territoriales/Mesas de trabajo pactadas.</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umFmtId="13">
      <nc r="K6">
        <v>1</v>
      </nc>
      <ndxf>
        <font>
          <sz val="7"/>
          <color auto="1"/>
          <name val="Arial"/>
          <scheme val="none"/>
        </font>
        <numFmt numFmtId="13" formatCode="0%"/>
        <alignment horizontal="center"/>
        <border outline="0">
          <left style="thin">
            <color auto="1"/>
          </left>
          <right style="thin">
            <color auto="1"/>
          </right>
          <top style="thin">
            <color auto="1"/>
          </top>
          <bottom style="thin">
            <color auto="1"/>
          </bottom>
        </border>
      </ndxf>
    </rcc>
    <rcc rId="0" sId="3" dxf="1" numFmtId="19">
      <nc r="L6">
        <v>43483</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umFmtId="19">
      <nc r="M6">
        <v>43829</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c r="N6">
        <v>50</v>
      </nc>
      <ndxf>
        <font>
          <sz val="7"/>
          <color auto="1"/>
          <name val="Arial"/>
          <scheme val="none"/>
        </font>
        <alignment horizontal="center"/>
        <border outline="0">
          <left style="thin">
            <color auto="1"/>
          </left>
          <right style="thin">
            <color auto="1"/>
          </right>
          <top style="thin">
            <color auto="1"/>
          </top>
          <bottom style="thin">
            <color auto="1"/>
          </bottom>
        </border>
      </ndxf>
    </rcc>
    <rcc rId="0" sId="3" s="1" dxf="1" numFmtId="13">
      <nc r="O6">
        <v>1</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dxf="1">
      <nc r="P6" t="inlineStr">
        <is>
          <t>La OCIG evidencia que efectivamente se invitó a la Supersalud pero que la solicitud fue elevada el 10 de mayo y la reunión era para el 15 de mayo, tiempo muy corto para poner en conocimiento dicha actividad a realizar.  La OCIG evidencia que se han adelantado acciones con la Secretaría de Salud Departamental, en comunicaciones por incumplimientos de pagos de las EPS.</t>
        </is>
      </nc>
      <ndxf>
        <font>
          <sz val="8"/>
          <color auto="1"/>
          <name val="Arial"/>
          <scheme val="none"/>
        </font>
        <alignment horizontal="justify"/>
        <border outline="0">
          <left style="thin">
            <color auto="1"/>
          </left>
          <right style="thin">
            <color auto="1"/>
          </right>
          <top style="thin">
            <color auto="1"/>
          </top>
          <bottom style="thin">
            <color auto="1"/>
          </bottom>
        </border>
      </ndxf>
    </rcc>
    <rcc rId="0" sId="3" dxf="1">
      <nc r="Q6" t="inlineStr">
        <is>
          <t>ISABU</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6">
        <f>LEN(F6)</f>
      </nc>
    </rcc>
    <rcc rId="0" sId="3">
      <nc r="S6">
        <f>LEN(G6)</f>
      </nc>
    </rcc>
    <rcc rId="0" sId="3">
      <nc r="T6">
        <f>LEN(H6)</f>
      </nc>
    </rcc>
    <rcc rId="0" sId="3">
      <nc r="U6">
        <f>LEN(I6)</f>
      </nc>
    </rcc>
    <rcc rId="0" sId="3">
      <nc r="V6">
        <f>LEN(J6)</f>
      </nc>
    </rcc>
    <rcc rId="0" sId="3">
      <nc r="W6">
        <f>LEN(P6)</f>
      </nc>
    </rcc>
  </rrc>
  <rrc rId="428" sId="3" ref="A6:XFD6" action="deleteRow">
    <undo index="65535" exp="area" ref3D="1" dr="$B$1:$D$1048576" dn="Z_C317E925_454D_4AA9_AC77_1F7D176F9B5A_.wvu.Cols" sId="3"/>
    <rfmt sheetId="3" xfDxf="1" s="1" sqref="A6:XFD6" start="0" length="0">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rfmt>
    <rcc rId="0" sId="3" dxf="1">
      <nc r="A6" t="inlineStr">
        <is>
          <t xml:space="preserve">AUDITORÍA SGP VIGENCIA 2017  </t>
        </is>
      </nc>
      <ndxf>
        <font>
          <sz val="7"/>
          <color auto="1"/>
          <name val="Arial"/>
          <scheme val="none"/>
        </font>
        <alignment horizontal="justify"/>
        <border outline="0">
          <left style="thin">
            <color indexed="64"/>
          </left>
          <right style="thin">
            <color indexed="64"/>
          </right>
          <top style="thin">
            <color indexed="64"/>
          </top>
          <bottom style="thin">
            <color indexed="64"/>
          </bottom>
        </border>
      </ndxf>
    </rcc>
    <rcc rId="0" sId="3" dxf="1">
      <nc r="B6" t="inlineStr">
        <is>
          <t>1 Si</t>
        </is>
      </nc>
      <ndxf>
        <font>
          <sz val="7"/>
          <color auto="1"/>
          <name val="Arial"/>
          <scheme val="none"/>
        </font>
        <alignment horizontal="center"/>
        <border outline="0">
          <right style="thin">
            <color indexed="64"/>
          </right>
          <top style="thin">
            <color indexed="64"/>
          </top>
          <bottom style="thin">
            <color indexed="64"/>
          </bottom>
        </border>
      </ndxf>
    </rcc>
    <rcc rId="0" sId="3" dxf="1">
      <nc r="C6" t="inlineStr">
        <is>
          <t>AUDITORÍA A LOS RECURSOS DEL SISTEMA GENERAL DE PARTICIPACIONES (SALUD. PROPÓSITO GENERAL. AGUA POTABLE. SANEAMIENTO BÁSICO Y PROGRAMAS DE ALIMENTACIÓN ESCOLAR) DEL MUNICIPIO DE BUCARAMANGA. VIGENCIA PGA 2017 ESE ISABU</t>
        </is>
      </nc>
      <ndxf>
        <font>
          <b/>
          <sz val="7"/>
          <color auto="1"/>
          <name val="Arial"/>
          <scheme val="none"/>
        </font>
        <alignment horizontal="justify"/>
        <border outline="0">
          <left style="thin">
            <color auto="1"/>
          </left>
          <right style="thin">
            <color auto="1"/>
          </right>
          <top style="thin">
            <color auto="1"/>
          </top>
          <bottom style="thin">
            <color auto="1"/>
          </bottom>
        </border>
      </ndxf>
    </rcc>
    <rcc rId="0" sId="3" dxf="1">
      <nc r="D6" t="inlineStr">
        <is>
          <t xml:space="preserve">1 SUSCRIPCIÓN DEL PLAN DE MEJORAMIENTO </t>
        </is>
      </nc>
      <ndxf>
        <font>
          <sz val="7"/>
          <color auto="1"/>
          <name val="Arial"/>
          <scheme val="none"/>
        </font>
        <alignment horizontal="center"/>
        <border outline="0">
          <left style="thin">
            <color auto="1"/>
          </left>
          <right style="thin">
            <color auto="1"/>
          </right>
          <top style="thin">
            <color auto="1"/>
          </top>
          <bottom style="thin">
            <color auto="1"/>
          </bottom>
        </border>
      </ndxf>
    </rcc>
    <rcc rId="0" sId="3" dxf="1">
      <nc r="E6">
        <v>8</v>
      </nc>
      <ndxf>
        <font>
          <sz val="7"/>
          <color auto="1"/>
          <name val="Arial"/>
          <scheme val="none"/>
        </font>
        <fill>
          <patternFill patternType="solid">
            <bgColor theme="5" tint="0.59999389629810485"/>
          </patternFill>
        </fill>
        <alignment horizontal="center"/>
        <border outline="0">
          <left style="thin">
            <color auto="1"/>
          </left>
          <right style="thin">
            <color auto="1"/>
          </right>
          <top style="thin">
            <color auto="1"/>
          </top>
          <bottom style="thin">
            <color auto="1"/>
          </bottom>
        </border>
      </ndxf>
    </rcc>
    <rcc rId="0" sId="3" dxf="1">
      <nc r="F6" t="inlineStr">
        <is>
          <t>Contratos Régimen Subsidiado (A-D).</t>
        </is>
      </nc>
      <ndxf>
        <font>
          <b/>
          <sz val="7"/>
          <color auto="1"/>
          <name val="Arial"/>
          <scheme val="none"/>
        </font>
        <alignment horizontal="justify"/>
        <border outline="0">
          <left style="thin">
            <color auto="1"/>
          </left>
          <right style="thin">
            <color auto="1"/>
          </right>
          <top style="thin">
            <color auto="1"/>
          </top>
          <bottom style="thin">
            <color auto="1"/>
          </bottom>
        </border>
      </ndxf>
    </rcc>
    <rcc rId="0" sId="3" dxf="1">
      <nc r="G6" t="inlineStr">
        <is>
          <t>Condiciones contractuales entre la EPS y la ESE</t>
        </is>
      </nc>
      <ndxf>
        <font>
          <sz val="7"/>
          <color theme="1"/>
          <name val="Arial"/>
          <scheme val="none"/>
        </font>
        <alignment horizontal="justify"/>
        <border outline="0">
          <left style="thin">
            <color auto="1"/>
          </left>
          <right style="thin">
            <color auto="1"/>
          </right>
          <top style="thin">
            <color auto="1"/>
          </top>
          <bottom style="thin">
            <color auto="1"/>
          </bottom>
        </border>
        <protection locked="0"/>
      </ndxf>
    </rcc>
    <rcc rId="0" sId="3" dxf="1">
      <nc r="H6" t="inlineStr">
        <is>
          <t>Solicitar asistencia a la supersalud y a los entes territoriales en las mesas de trabajo donde se pactan los acuerdos contractuales entre las EPS y las ESE. basados en la normatividad vigente.</t>
        </is>
      </nc>
      <ndxf>
        <font>
          <sz val="7"/>
          <color theme="1"/>
          <name val="Arial"/>
          <scheme val="none"/>
        </font>
        <alignment horizontal="justify"/>
        <border outline="0">
          <left style="thin">
            <color auto="1"/>
          </left>
          <right style="thin">
            <color auto="1"/>
          </right>
          <top style="thin">
            <color auto="1"/>
          </top>
          <bottom style="thin">
            <color auto="1"/>
          </bottom>
        </border>
      </ndxf>
    </rcc>
    <rcc rId="0" sId="3" dxf="1">
      <nc r="I6" t="inlineStr">
        <is>
          <t>Realizar las mesas de trabajo con las EPS asistidos por la Supersalud y los entes territoriales tanto el municipal como el departamental.</t>
        </is>
      </nc>
      <ndxf>
        <font>
          <sz val="7"/>
          <color theme="1"/>
          <name val="Arial"/>
          <scheme val="none"/>
        </font>
        <alignment horizontal="justify"/>
        <border outline="0">
          <left style="thin">
            <color auto="1"/>
          </left>
          <right style="thin">
            <color auto="1"/>
          </right>
          <top style="thin">
            <color auto="1"/>
          </top>
          <bottom style="thin">
            <color auto="1"/>
          </bottom>
        </border>
      </ndxf>
    </rcc>
    <rcc rId="0" sId="3" dxf="1">
      <nc r="J6" t="inlineStr">
        <is>
          <t xml:space="preserve">Porcentaje mesas de trabajo con las EPS . Supersalud y entes territoriales </t>
        </is>
      </nc>
      <ndxf>
        <font>
          <sz val="7"/>
          <color auto="1"/>
          <name val="Arial"/>
          <scheme val="none"/>
        </font>
        <alignment horizontal="justify"/>
        <border outline="0">
          <left style="thin">
            <color auto="1"/>
          </left>
          <right style="thin">
            <color auto="1"/>
          </right>
          <top style="thin">
            <color auto="1"/>
          </top>
          <bottom style="thin">
            <color auto="1"/>
          </bottom>
        </border>
      </ndxf>
    </rcc>
    <rcc rId="0" sId="3" dxf="1" numFmtId="13">
      <nc r="K6">
        <v>1</v>
      </nc>
      <ndxf>
        <font>
          <sz val="7"/>
          <color auto="1"/>
          <name val="Arial"/>
          <scheme val="none"/>
        </font>
        <numFmt numFmtId="13" formatCode="0%"/>
        <alignment horizontal="center"/>
        <border outline="0">
          <left style="thin">
            <color auto="1"/>
          </left>
          <right style="thin">
            <color auto="1"/>
          </right>
          <top style="thin">
            <color auto="1"/>
          </top>
          <bottom style="thin">
            <color auto="1"/>
          </bottom>
        </border>
      </ndxf>
    </rcc>
    <rcc rId="0" sId="3" dxf="1" numFmtId="19">
      <nc r="L6">
        <v>43483</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umFmtId="19">
      <nc r="M6">
        <v>43829</v>
      </nc>
      <ndxf>
        <font>
          <sz val="7"/>
          <color auto="1"/>
          <name val="Arial"/>
          <scheme val="none"/>
        </font>
        <numFmt numFmtId="19" formatCode="d/mm/yyyy"/>
        <alignment horizontal="center"/>
        <border outline="0">
          <left style="thin">
            <color auto="1"/>
          </left>
          <right style="thin">
            <color auto="1"/>
          </right>
          <top style="thin">
            <color auto="1"/>
          </top>
          <bottom style="thin">
            <color auto="1"/>
          </bottom>
        </border>
      </ndxf>
    </rcc>
    <rcc rId="0" sId="3" dxf="1">
      <nc r="N6">
        <v>50</v>
      </nc>
      <ndxf>
        <font>
          <sz val="7"/>
          <color auto="1"/>
          <name val="Arial"/>
          <scheme val="none"/>
        </font>
        <alignment horizontal="center"/>
        <border outline="0">
          <left style="thin">
            <color auto="1"/>
          </left>
          <right style="thin">
            <color auto="1"/>
          </right>
          <top style="thin">
            <color auto="1"/>
          </top>
          <bottom style="thin">
            <color auto="1"/>
          </bottom>
        </border>
      </ndxf>
    </rcc>
    <rcc rId="0" sId="3" s="1" dxf="1" numFmtId="13">
      <nc r="O6">
        <v>1</v>
      </nc>
      <ndxf>
        <font>
          <sz val="7"/>
          <color auto="1"/>
          <name val="Arial"/>
          <family val="2"/>
          <scheme val="none"/>
        </font>
        <numFmt numFmtId="13" formatCode="0%"/>
        <alignment horizontal="center"/>
        <border outline="0">
          <left style="thin">
            <color auto="1"/>
          </left>
          <right style="thin">
            <color auto="1"/>
          </right>
          <top style="thin">
            <color auto="1"/>
          </top>
          <bottom style="thin">
            <color auto="1"/>
          </bottom>
        </border>
      </ndxf>
    </rcc>
    <rcc rId="0" sId="3" dxf="1">
      <nc r="P6" t="inlineStr">
        <is>
          <t>En el primer trimestre de 2019 se suscribieron de tal forma que para el segundo semestre solo se tienen renovaciones de lo inicialmente pactado, tal como consta en malla de contratación que se anexa. La OCIG evidencia que la E.S.E. ISABU, no inició procesos de contratación nuevos sino renovaciones a los inicialmente pactados, tal y como se constató en la malla de contratación anexa.</t>
        </is>
      </nc>
      <ndxf>
        <font>
          <sz val="8"/>
          <color auto="1"/>
          <name val="Arial"/>
          <scheme val="none"/>
        </font>
        <alignment horizontal="justify"/>
        <border outline="0">
          <left style="thin">
            <color auto="1"/>
          </left>
          <right style="thin">
            <color auto="1"/>
          </right>
          <top style="thin">
            <color auto="1"/>
          </top>
          <bottom style="thin">
            <color auto="1"/>
          </bottom>
        </border>
      </ndxf>
    </rcc>
    <rcc rId="0" sId="3" dxf="1">
      <nc r="Q6" t="inlineStr">
        <is>
          <t>ISABU</t>
        </is>
      </nc>
      <ndxf>
        <font>
          <sz val="7"/>
          <color auto="1"/>
          <name val="Arial"/>
          <scheme val="none"/>
        </font>
        <alignment horizontal="center"/>
        <border outline="0">
          <left style="thin">
            <color auto="1"/>
          </left>
          <right style="thin">
            <color auto="1"/>
          </right>
          <top style="thin">
            <color auto="1"/>
          </top>
          <bottom style="thin">
            <color auto="1"/>
          </bottom>
        </border>
      </ndxf>
    </rcc>
    <rcc rId="0" sId="3">
      <nc r="R6">
        <f>LEN(F6)</f>
      </nc>
    </rcc>
    <rcc rId="0" sId="3">
      <nc r="S6">
        <f>LEN(G6)</f>
      </nc>
    </rcc>
    <rcc rId="0" sId="3">
      <nc r="T6">
        <f>LEN(H6)</f>
      </nc>
    </rcc>
    <rcc rId="0" sId="3">
      <nc r="U6">
        <f>LEN(I6)</f>
      </nc>
    </rcc>
    <rcc rId="0" sId="3">
      <nc r="V6">
        <f>LEN(J6)</f>
      </nc>
    </rcc>
    <rcc rId="0" sId="3">
      <nc r="W6">
        <f>LEN(P6)</f>
      </nc>
    </rcc>
  </rrc>
  <rcv guid="{C317E925-454D-4AA9-AC77-1F7D176F9B5A}" action="delete"/>
  <rdn rId="0" localSheetId="3" customView="1" name="Z_C317E925_454D_4AA9_AC77_1F7D176F9B5A_.wvu.PrintArea" hidden="1" oldHidden="1">
    <formula>'CONSOLIDADO SGP JN 30 2022'!$A$2:$Q$37</formula>
    <oldFormula>'CONSOLIDADO SGP JN 30 2022'!$A$2:$Q$37</oldFormula>
  </rdn>
  <rdn rId="0" localSheetId="3" customView="1" name="Z_C317E925_454D_4AA9_AC77_1F7D176F9B5A_.wvu.PrintTitles" hidden="1" oldHidden="1">
    <formula>'CONSOLIDADO SGP JN 30 2022'!$1:$1</formula>
    <oldFormula>'CONSOLIDADO SGP JN 30 2022'!$1:$1</oldFormula>
  </rdn>
  <rdn rId="0" localSheetId="3" customView="1" name="Z_C317E925_454D_4AA9_AC77_1F7D176F9B5A_.wvu.Cols" hidden="1" oldHidden="1">
    <formula>'CONSOLIDADO SGP JN 30 2022'!$B:$D</formula>
    <oldFormula>'CONSOLIDADO SGP JN 30 2022'!$B:$D</oldFormula>
  </rdn>
  <rdn rId="0" localSheetId="3" customView="1" name="Z_C317E925_454D_4AA9_AC77_1F7D176F9B5A_.wvu.FilterData" hidden="1" oldHidden="1">
    <formula>'CONSOLIDADO SGP JN 30 2022'!$A$1:$T$37</formula>
    <oldFormula>'CONSOLIDADO SGP JN 30 2022'!$A$1:$T$37</oldFormula>
  </rdn>
  <rdn rId="0" localSheetId="4" customView="1" name="Z_C317E925_454D_4AA9_AC77_1F7D176F9B5A_.wvu.PrintArea" hidden="1" oldHidden="1">
    <formula>'CONSOLIDADO LEY 617 JN 30 2022'!$C$1:$Q$10</formula>
    <oldFormula>'CONSOLIDADO LEY 617 JN 30 2022'!$C$1:$Q$10</oldFormula>
  </rdn>
  <rdn rId="0" localSheetId="4" customView="1" name="Z_C317E925_454D_4AA9_AC77_1F7D176F9B5A_.wvu.PrintTitles" hidden="1" oldHidden="1">
    <formula>'CONSOLIDADO LEY 617 JN 30 2022'!$1:$1</formula>
    <oldFormula>'CONSOLIDADO LEY 617 JN 30 2022'!$1:$1</oldFormula>
  </rdn>
  <rcv guid="{C317E925-454D-4AA9-AC77-1F7D176F9B5A}"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5" sId="3">
    <nc r="G16" t="inlineStr">
      <is>
        <t>Deficiencias en el manejo de los recursos del SGP - Propósito General, Cultura y Deporte, los cuales tienen destinación específica, situación que genera un incumplimiento a los compromisos presupuestales adquiridos por parte del municipio de Bga, IMCT y el INDERBU, al no recibir los fondos asignados y proyectados, necesarios para cumplir
con sus actividades misionales.</t>
      </is>
    </nc>
  </rcc>
  <rcc rId="436" sId="3">
    <oc r="S16">
      <f>LEN(G16)</f>
    </oc>
    <nc r="S16">
      <f>LEN(G16)</f>
    </nc>
  </rcc>
  <rcc rId="437" sId="3">
    <nc r="G17" t="inlineStr">
      <is>
        <t xml:space="preserve">Incumplimiento por parte de la administración municipal (Área de incapacidades) del parágrafo 1  art. 3.2.1.10 Decreto 780 de 2016 sobre las incapacidades y la falta gestión oportuna ante la EPS para determinar la pérdida de la capacidad laboral y ante el  FOMAG para el dictamen sobre la pérdida de capacidad laboral y reconocimiento de la pensión, en los casos pertinentes. </t>
      </is>
    </nc>
  </rcc>
  <rcc rId="438" sId="3">
    <nc r="G18" t="inlineStr">
      <is>
        <t xml:space="preserve">Incumplimiento por parte de la administración municipal (Área de incapacidades) del parágrafo 1  art. 3.2.1.10 Decreto 780 de 2016 sobre las incapacidades y la falta gestión oportuna ante la EPS para determinar la pérdida de la capacidad laboral y ante el  FOMAG para el dictamen sobre la pérdida de capacidad laboral y reconocimiento de la pensión, en los casos pertinentes. </t>
      </is>
    </nc>
  </rcc>
  <rcc rId="439" sId="3">
    <oc r="F19" t="inlineStr">
      <is>
        <r>
          <rPr>
            <b/>
            <sz val="7"/>
            <rFont val="Arial"/>
            <family val="2"/>
          </rPr>
          <t>Gestión de Recobros de incapacidades (A- D).</t>
        </r>
        <r>
          <rPr>
            <sz val="7"/>
            <rFont val="Arial"/>
            <family val="2"/>
          </rPr>
          <t xml:space="preserve">
Analizado libro aux. cxc mipio de Bga,  la SEB, pagó por incapacidades de EP, NP y LMD y DD, durante la vigencia de 2020 $1.647.219.813, sin embargo, se observó que solo realizó recobros por $100.712.650, (6,1% del total de las incapacidades), ante la Fiduprevisora en el año 2020, sin que a la fecha esta última haya cancelado.
</t>
        </r>
      </is>
    </oc>
    <nc r="F19" t="inlineStr">
      <is>
        <r>
          <rPr>
            <b/>
            <sz val="7"/>
            <rFont val="Arial"/>
            <family val="2"/>
          </rPr>
          <t>Gestión de Recobros de incapacidades (A- D).</t>
        </r>
        <r>
          <rPr>
            <sz val="7"/>
            <rFont val="Arial"/>
            <family val="2"/>
          </rPr>
          <t xml:space="preserve">
Analizado libro aux. cxc mipio de Bga,  la SEB, pagó por incapacidades de EP, NP y LMD y DD, durante la vigencia de 2020 $1.647.219.813, sin embargo, se observó que solo realizó recobros por $100.712.650, (6,1% del total de las incapacidades), ante la Fiduprevisora en el año 2020, sin que a la fecha esta última haya cancelado.</t>
        </r>
      </is>
    </nc>
  </rcc>
  <rcv guid="{C317E925-454D-4AA9-AC77-1F7D176F9B5A}" action="delete"/>
  <rdn rId="0" localSheetId="3" customView="1" name="Z_C317E925_454D_4AA9_AC77_1F7D176F9B5A_.wvu.PrintArea" hidden="1" oldHidden="1">
    <formula>'CONSOLIDADO SGP JN 30 2022'!$A$2:$Q$37</formula>
    <oldFormula>'CONSOLIDADO SGP JN 30 2022'!$A$2:$Q$37</oldFormula>
  </rdn>
  <rdn rId="0" localSheetId="3" customView="1" name="Z_C317E925_454D_4AA9_AC77_1F7D176F9B5A_.wvu.PrintTitles" hidden="1" oldHidden="1">
    <formula>'CONSOLIDADO SGP JN 30 2022'!$1:$1</formula>
    <oldFormula>'CONSOLIDADO SGP JN 30 2022'!$1:$1</oldFormula>
  </rdn>
  <rdn rId="0" localSheetId="3" customView="1" name="Z_C317E925_454D_4AA9_AC77_1F7D176F9B5A_.wvu.Cols" hidden="1" oldHidden="1">
    <formula>'CONSOLIDADO SGP JN 30 2022'!$B:$D</formula>
    <oldFormula>'CONSOLIDADO SGP JN 30 2022'!$B:$D</oldFormula>
  </rdn>
  <rdn rId="0" localSheetId="3" customView="1" name="Z_C317E925_454D_4AA9_AC77_1F7D176F9B5A_.wvu.FilterData" hidden="1" oldHidden="1">
    <formula>'CONSOLIDADO SGP JN 30 2022'!$A$1:$T$37</formula>
    <oldFormula>'CONSOLIDADO SGP JN 30 2022'!$A$1:$T$37</oldFormula>
  </rdn>
  <rdn rId="0" localSheetId="4" customView="1" name="Z_C317E925_454D_4AA9_AC77_1F7D176F9B5A_.wvu.PrintArea" hidden="1" oldHidden="1">
    <formula>'CONSOLIDADO LEY 617 JN 30 2022'!$C$1:$Q$10</formula>
    <oldFormula>'CONSOLIDADO LEY 617 JN 30 2022'!$C$1:$Q$10</oldFormula>
  </rdn>
  <rdn rId="0" localSheetId="4" customView="1" name="Z_C317E925_454D_4AA9_AC77_1F7D176F9B5A_.wvu.PrintTitles" hidden="1" oldHidden="1">
    <formula>'CONSOLIDADO LEY 617 JN 30 2022'!$1:$1</formula>
    <oldFormula>'CONSOLIDADO LEY 617 JN 30 2022'!$1:$1</oldFormula>
  </rdn>
  <rcv guid="{C317E925-454D-4AA9-AC77-1F7D176F9B5A}" action="add"/>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C2">
    <dxf>
      <fill>
        <patternFill patternType="solid">
          <bgColor rgb="FFFFFF00"/>
        </patternFill>
      </fill>
    </dxf>
  </rfmt>
  <rfmt sheetId="4" sqref="C3">
    <dxf>
      <fill>
        <patternFill patternType="solid">
          <bgColor rgb="FFFFFF00"/>
        </patternFill>
      </fill>
    </dxf>
  </rfmt>
  <rfmt sheetId="4" sqref="G1:G1048576">
    <dxf>
      <fill>
        <patternFill>
          <bgColor rgb="FFFFFF00"/>
        </patternFill>
      </fill>
    </dxf>
  </rfmt>
  <rfmt sheetId="4" sqref="C4">
    <dxf>
      <fill>
        <patternFill patternType="solid">
          <bgColor rgb="FFFFFF00"/>
        </patternFill>
      </fill>
    </dxf>
  </rfmt>
  <rfmt sheetId="4" sqref="C4">
    <dxf>
      <fill>
        <patternFill>
          <bgColor rgb="FFFF0000"/>
        </patternFill>
      </fill>
    </dxf>
  </rfmt>
  <rfmt sheetId="4" sqref="C5">
    <dxf>
      <fill>
        <patternFill patternType="solid">
          <bgColor rgb="FFFFFF99"/>
        </patternFill>
      </fill>
    </dxf>
  </rfmt>
  <rfmt sheetId="4" sqref="E5">
    <dxf>
      <fill>
        <patternFill patternType="solid">
          <bgColor rgb="FFFF0000"/>
        </patternFill>
      </fill>
    </dxf>
  </rfmt>
  <rrc rId="366" sId="4" ref="A4:XFD4" action="deleteRow">
    <undo index="65535" exp="area" ref3D="1" dr="$D$1:$D$1048576" dn="Z_C317E925_454D_4AA9_AC77_1F7D176F9B5A_.wvu.Cols" sId="4"/>
    <undo index="1" exp="area" ref3D="1" dr="$A$1:$B$1048576" dn="Z_C317E925_454D_4AA9_AC77_1F7D176F9B5A_.wvu.Cols" sId="4"/>
    <rfmt sheetId="4" xfDxf="1" sqref="A4:XFD4" start="0" length="0"/>
    <rcc rId="0" sId="4" dxf="1">
      <nc r="A4" t="inlineStr">
        <is>
          <t>AUDITORIA AL LÍMITE DEL GASTO LEY 617 DE 2000 VIGENCIA 2018 PGA 2020</t>
        </is>
      </nc>
      <ndxf>
        <font>
          <sz val="7"/>
          <color auto="1"/>
          <name val="Arial"/>
          <family val="2"/>
          <scheme val="none"/>
        </font>
        <fill>
          <patternFill patternType="solid">
            <bgColor theme="7" tint="0.59999389629810485"/>
          </patternFill>
        </fill>
        <alignment horizontal="justify" vertical="center" wrapText="1"/>
        <border outline="0">
          <left style="thin">
            <color indexed="64"/>
          </left>
          <right style="thin">
            <color indexed="64"/>
          </right>
          <top style="thin">
            <color indexed="64"/>
          </top>
          <bottom style="thin">
            <color indexed="64"/>
          </bottom>
        </border>
        <protection locked="0"/>
      </ndxf>
    </rcc>
    <rcc rId="0" sId="4" dxf="1">
      <nc r="B4" t="inlineStr">
        <is>
          <t>1 SI</t>
        </is>
      </nc>
      <ndxf>
        <font>
          <sz val="7"/>
          <color auto="1"/>
          <name val="Arial"/>
          <family val="2"/>
          <scheme val="none"/>
        </font>
        <alignment horizontal="center" vertical="center"/>
        <border outline="0">
          <right style="thin">
            <color indexed="64"/>
          </right>
          <top style="thin">
            <color indexed="64"/>
          </top>
          <bottom style="thin">
            <color indexed="64"/>
          </bottom>
        </border>
        <protection locked="0"/>
      </ndxf>
    </rcc>
    <rcc rId="0" sId="4" dxf="1">
      <nc r="C4" t="inlineStr">
        <is>
          <t>AUDITORIA AL LÍMITE DEL GASTO LEY 617 DE 2000 VIGENCIA 2018 PGA 2020</t>
        </is>
      </nc>
      <ndxf>
        <font>
          <sz val="8"/>
          <color auto="1"/>
          <name val="Arial"/>
          <family val="2"/>
          <scheme val="none"/>
        </font>
        <fill>
          <patternFill patternType="solid">
            <bgColor rgb="FFFF0000"/>
          </patternFill>
        </fill>
        <alignment horizontal="justify" vertical="center" wrapText="1"/>
        <border outline="0">
          <left style="thin">
            <color indexed="64"/>
          </left>
          <right style="thin">
            <color indexed="64"/>
          </right>
          <top style="thin">
            <color indexed="64"/>
          </top>
          <bottom style="thin">
            <color indexed="64"/>
          </bottom>
        </border>
        <protection locked="0"/>
      </ndxf>
    </rcc>
    <rcc rId="0" sId="4" dxf="1">
      <nc r="D4" t="inlineStr">
        <is>
          <t xml:space="preserve">1 SUSCRIPCIÓN DEL PLAN DE MEJORAMIENTO </t>
        </is>
      </nc>
      <ndxf>
        <font>
          <sz val="8"/>
          <color auto="1"/>
          <name val="Arial"/>
          <family val="2"/>
          <scheme val="none"/>
        </font>
        <alignment horizontal="justify" vertical="center"/>
        <border outline="0">
          <left style="thin">
            <color indexed="64"/>
          </left>
          <right style="thin">
            <color indexed="64"/>
          </right>
          <top style="thin">
            <color indexed="64"/>
          </top>
          <bottom style="thin">
            <color indexed="64"/>
          </bottom>
        </border>
        <protection locked="0"/>
      </ndxf>
    </rcc>
    <rcc rId="0" sId="4" dxf="1">
      <nc r="E4">
        <v>1</v>
      </nc>
      <ndxf>
        <font>
          <sz val="8"/>
          <color auto="1"/>
          <name val="Arial"/>
          <family val="2"/>
          <scheme val="none"/>
        </font>
        <alignment horizontal="center" vertical="center"/>
        <border outline="0">
          <left style="thin">
            <color indexed="64"/>
          </left>
          <right style="thin">
            <color indexed="64"/>
          </right>
          <top style="thin">
            <color indexed="64"/>
          </top>
          <bottom style="thin">
            <color indexed="64"/>
          </bottom>
        </border>
        <protection locked="0"/>
      </ndxf>
    </rcc>
    <rcc rId="0" sId="4" dxf="1">
      <nc r="F4" t="inlineStr">
        <is>
          <t>Hallazgo No. 1. Pago de salarios Alcalde, Contralor y Concejales de Bucaramanga, vigencia fiscal 2016 (F, D)</t>
        </is>
      </nc>
      <ndxf>
        <font>
          <sz val="8"/>
          <color auto="1"/>
          <name val="Arial"/>
          <family val="2"/>
          <scheme val="none"/>
        </font>
        <alignment horizontal="justify" vertical="center" wrapText="1"/>
        <border outline="0">
          <left style="thin">
            <color indexed="64"/>
          </left>
          <right style="thin">
            <color indexed="64"/>
          </right>
          <top style="thin">
            <color indexed="64"/>
          </top>
          <bottom style="thin">
            <color indexed="64"/>
          </bottom>
        </border>
        <protection locked="0"/>
      </ndxf>
    </rcc>
    <rcc rId="0" sId="4" dxf="1">
      <nc r="G4" t="inlineStr">
        <is>
          <t>Inadecuada categorización del Mpio de Bga para 2016 en ESPECIAL, con base en el factor poblacional del Art 85 de Ley 617/2000, derogado por el Art 267 Ley 1753/2015, siendo la categoría correcta PRIMERA, de conformidad con la norma vigente aplicable, la Ley 1551 de 2012.</t>
        </is>
      </nc>
      <ndxf>
        <font>
          <sz val="8"/>
          <color auto="1"/>
          <name val="Arial"/>
          <family val="2"/>
          <scheme val="none"/>
        </font>
        <fill>
          <patternFill patternType="solid">
            <bgColor rgb="FFFFFF00"/>
          </patternFill>
        </fill>
        <alignment horizontal="justify" vertical="center" wrapText="1"/>
        <border outline="0">
          <left style="thin">
            <color indexed="64"/>
          </left>
          <right style="thin">
            <color indexed="64"/>
          </right>
          <top style="thin">
            <color indexed="64"/>
          </top>
          <bottom style="thin">
            <color indexed="64"/>
          </bottom>
        </border>
        <protection locked="0"/>
      </ndxf>
    </rcc>
    <rcc rId="0" sId="4" dxf="1">
      <nc r="H4" t="inlineStr">
        <is>
          <t>Elaborar un Procedimiento dentro del Sistema Integrado de Gestión de Calidad-SIGC mediante el cual se establezcan los  controles necesarios para garantizar una adecuada categorización anual del Municipio de  Bucaramanga y su correspondiente Proyecto de Decreto  de conformidad con las normas  vigentes.</t>
        </is>
      </nc>
      <ndxf>
        <font>
          <sz val="8"/>
          <color auto="1"/>
          <name val="Arial"/>
          <family val="2"/>
          <scheme val="none"/>
        </font>
        <alignment horizontal="justify" vertical="center" wrapText="1"/>
        <border outline="0">
          <left style="thin">
            <color indexed="64"/>
          </left>
          <right style="thin">
            <color indexed="64"/>
          </right>
          <top style="thin">
            <color indexed="64"/>
          </top>
          <bottom style="thin">
            <color indexed="64"/>
          </bottom>
        </border>
        <protection locked="0"/>
      </ndxf>
    </rcc>
    <rcc rId="0" sId="4" dxf="1">
      <nc r="I4" t="inlineStr">
        <is>
          <t>La Secretaría de Planeación realizará el levantamiento de información pertinente y propondrá el flujograma  correspondiente para dicho procedimiento y su posterior  socialización, validación e implementación con las démas dependencias responsables.</t>
        </is>
      </nc>
      <ndxf>
        <font>
          <sz val="8"/>
          <color auto="1"/>
          <name val="Arial"/>
          <family val="2"/>
          <scheme val="none"/>
        </font>
        <alignment horizontal="justify" vertical="center" wrapText="1"/>
        <border outline="0">
          <left style="thin">
            <color indexed="64"/>
          </left>
          <right style="thin">
            <color indexed="64"/>
          </right>
          <top style="thin">
            <color indexed="64"/>
          </top>
          <bottom style="thin">
            <color indexed="64"/>
          </bottom>
        </border>
        <protection locked="0"/>
      </ndxf>
    </rcc>
    <rcc rId="0" sId="4" dxf="1">
      <nc r="J4" t="inlineStr">
        <is>
          <t xml:space="preserve">Procedimiento  aprobado por el SIGC  e implementado </t>
        </is>
      </nc>
      <ndxf>
        <font>
          <sz val="8"/>
          <color auto="1"/>
          <name val="Arial"/>
          <family val="2"/>
          <scheme val="none"/>
        </font>
        <alignment horizontal="justify" vertical="center" wrapText="1"/>
        <border outline="0">
          <left style="thin">
            <color indexed="64"/>
          </left>
          <right style="thin">
            <color indexed="64"/>
          </right>
          <top style="thin">
            <color indexed="64"/>
          </top>
          <bottom style="thin">
            <color indexed="64"/>
          </bottom>
        </border>
        <protection locked="0"/>
      </ndxf>
    </rcc>
    <rcc rId="0" sId="4" dxf="1">
      <nc r="K4">
        <v>1</v>
      </nc>
      <ndxf>
        <font>
          <sz val="8"/>
          <color auto="1"/>
          <name val="Arial"/>
          <family val="2"/>
          <scheme val="none"/>
        </font>
        <alignment horizontal="center" vertical="center"/>
        <border outline="0">
          <left style="thin">
            <color indexed="64"/>
          </left>
          <right style="thin">
            <color indexed="64"/>
          </right>
          <top style="thin">
            <color indexed="64"/>
          </top>
          <bottom style="thin">
            <color indexed="64"/>
          </bottom>
        </border>
        <protection locked="0"/>
      </ndxf>
    </rcc>
    <rcc rId="0" sId="4" dxf="1" numFmtId="19">
      <nc r="L4">
        <v>44034</v>
      </nc>
      <ndxf>
        <font>
          <sz val="8"/>
          <color auto="1"/>
          <name val="Arial"/>
          <family val="2"/>
          <scheme val="none"/>
        </font>
        <numFmt numFmtId="164" formatCode="yyyy/mm/dd"/>
        <alignment horizontal="center" vertical="center"/>
        <border outline="0">
          <left style="thin">
            <color indexed="64"/>
          </left>
          <right style="thin">
            <color indexed="64"/>
          </right>
          <top style="thin">
            <color indexed="64"/>
          </top>
          <bottom style="thin">
            <color indexed="64"/>
          </bottom>
        </border>
        <protection locked="0"/>
      </ndxf>
    </rcc>
    <rcc rId="0" sId="4" dxf="1" numFmtId="19">
      <nc r="M4">
        <v>44135</v>
      </nc>
      <ndxf>
        <font>
          <sz val="8"/>
          <color auto="1"/>
          <name val="Arial"/>
          <family val="2"/>
          <scheme val="none"/>
        </font>
        <numFmt numFmtId="164" formatCode="yyyy/mm/dd"/>
        <alignment horizontal="center" vertical="center"/>
        <border outline="0">
          <left style="thin">
            <color indexed="64"/>
          </left>
          <right style="thin">
            <color indexed="64"/>
          </right>
          <top style="thin">
            <color indexed="64"/>
          </top>
          <bottom style="thin">
            <color indexed="64"/>
          </bottom>
        </border>
        <protection locked="0"/>
      </ndxf>
    </rcc>
    <rcc rId="0" sId="4" dxf="1">
      <nc r="N4">
        <v>15</v>
      </nc>
      <ndxf>
        <font>
          <sz val="8"/>
          <color auto="1"/>
          <name val="Arial"/>
          <family val="2"/>
          <scheme val="none"/>
        </font>
        <alignment horizontal="center" vertical="center"/>
        <border outline="0">
          <left style="thin">
            <color indexed="64"/>
          </left>
          <right style="thin">
            <color indexed="64"/>
          </right>
          <top style="thin">
            <color indexed="64"/>
          </top>
          <bottom style="thin">
            <color indexed="64"/>
          </bottom>
        </border>
        <protection locked="0"/>
      </ndxf>
    </rcc>
    <rcc rId="0" sId="4" s="1" dxf="1" numFmtId="13">
      <nc r="O4">
        <v>1</v>
      </nc>
      <ndxf>
        <font>
          <sz val="8"/>
          <color auto="1"/>
          <name val="Arial"/>
          <family val="2"/>
          <scheme val="none"/>
        </font>
        <numFmt numFmtId="13" formatCode="0%"/>
        <alignment horizontal="center" vertical="center"/>
        <border outline="0">
          <left style="thin">
            <color indexed="64"/>
          </left>
          <right style="thin">
            <color indexed="64"/>
          </right>
          <top style="thin">
            <color indexed="64"/>
          </top>
          <bottom style="thin">
            <color indexed="64"/>
          </bottom>
        </border>
        <protection locked="0"/>
      </ndxf>
    </rcc>
    <rcc rId="0" sId="4" dxf="1">
      <nc r="P4" t="inlineStr">
        <is>
          <t xml:space="preserve">Se evidencia que la Secretaría de Planeación adelantó las gestiones para la elaboración del procedimiento de categorización Anual del municipio, código P-DPM-1240-170-009, aprobado en nov 13/20, así mismo se observa Decreto 390 de octubre 26/20. Se adjunta procedimiento y actas de asistencia a socialización. La implementación se reflejará en la categorización del año 2022. </t>
        </is>
      </nc>
      <ndxf>
        <font>
          <sz val="8"/>
          <color auto="1"/>
          <name val="Arial"/>
          <family val="2"/>
          <scheme val="none"/>
        </font>
        <alignment horizontal="justify" vertical="center" wrapText="1"/>
        <border outline="0">
          <left style="thin">
            <color indexed="64"/>
          </left>
          <right style="thin">
            <color indexed="64"/>
          </right>
          <top style="thin">
            <color indexed="64"/>
          </top>
          <bottom style="thin">
            <color indexed="64"/>
          </bottom>
        </border>
        <protection locked="0"/>
      </ndxf>
    </rcc>
    <rcc rId="0" sId="4" dxf="1">
      <nc r="Q4" t="inlineStr">
        <is>
          <t>PLANEACIÓN, JURÍDICA, HACIENDA Y ADMINISTRATIVA.</t>
        </is>
      </nc>
      <ndxf>
        <font>
          <sz val="8"/>
          <color auto="1"/>
          <name val="Arial"/>
          <family val="2"/>
          <scheme val="none"/>
        </font>
        <alignment horizontal="center" vertical="center" wrapText="1"/>
        <border outline="0">
          <left style="thin">
            <color indexed="64"/>
          </left>
          <right style="thin">
            <color indexed="64"/>
          </right>
          <top style="thin">
            <color indexed="64"/>
          </top>
          <bottom style="thin">
            <color indexed="64"/>
          </bottom>
        </border>
        <protection locked="0"/>
      </ndxf>
    </rcc>
    <rcc rId="0" sId="4">
      <nc r="R4">
        <f>LEN(P4)</f>
      </nc>
    </rcc>
    <rcc rId="0" sId="4">
      <nc r="S4">
        <f>LEN(F4)</f>
      </nc>
    </rcc>
    <rcc rId="0" sId="4">
      <nc r="T4">
        <f>LEN(G4)</f>
      </nc>
    </rcc>
    <rcc rId="0" sId="4">
      <nc r="U4">
        <f>LEN(H4)</f>
      </nc>
    </rcc>
    <rcc rId="0" sId="4">
      <nc r="V4">
        <f>LEN(I4)</f>
      </nc>
    </rcc>
  </rrc>
  <rcv guid="{C317E925-454D-4AA9-AC77-1F7D176F9B5A}" action="delete"/>
  <rdn rId="0" localSheetId="3" customView="1" name="Z_C317E925_454D_4AA9_AC77_1F7D176F9B5A_.wvu.PrintArea" hidden="1" oldHidden="1">
    <formula>'CONSOLIDADO SGP JN 30 2022'!$A$2:$Q$68</formula>
    <oldFormula>'CONSOLIDADO SGP JN 30 2022'!$A$2:$Q$68</oldFormula>
  </rdn>
  <rdn rId="0" localSheetId="3" customView="1" name="Z_C317E925_454D_4AA9_AC77_1F7D176F9B5A_.wvu.PrintTitles" hidden="1" oldHidden="1">
    <formula>'CONSOLIDADO SGP JN 30 2022'!$1:$1</formula>
    <oldFormula>'CONSOLIDADO SGP JN 30 2022'!$1:$1</oldFormula>
  </rdn>
  <rdn rId="0" localSheetId="3" customView="1" name="Z_C317E925_454D_4AA9_AC77_1F7D176F9B5A_.wvu.Cols" hidden="1" oldHidden="1">
    <formula>'CONSOLIDADO SGP JN 30 2022'!$B:$D</formula>
    <oldFormula>'CONSOLIDADO SGP JN 30 2022'!$B:$D</oldFormula>
  </rdn>
  <rdn rId="0" localSheetId="3" customView="1" name="Z_C317E925_454D_4AA9_AC77_1F7D176F9B5A_.wvu.FilterData" hidden="1" oldHidden="1">
    <formula>'CONSOLIDADO SGP JN 30 2022'!$A$1:$T$68</formula>
    <oldFormula>'CONSOLIDADO SGP JN 30 2022'!$A$1:$T$68</oldFormula>
  </rdn>
  <rdn rId="0" localSheetId="4" customView="1" name="Z_C317E925_454D_4AA9_AC77_1F7D176F9B5A_.wvu.PrintArea" hidden="1" oldHidden="1">
    <formula>'CONSOLIDADO LEY 617 JN 30 2022'!$C$1:$Q$16</formula>
    <oldFormula>'CONSOLIDADO LEY 617 JN 30 2022'!$C$1:$Q$16</oldFormula>
  </rdn>
  <rdn rId="0" localSheetId="4" customView="1" name="Z_C317E925_454D_4AA9_AC77_1F7D176F9B5A_.wvu.PrintTitles" hidden="1" oldHidden="1">
    <formula>'CONSOLIDADO LEY 617 JN 30 2022'!$1:$1</formula>
    <oldFormula>'CONSOLIDADO LEY 617 JN 30 2022'!$1:$1</oldFormula>
  </rdn>
  <rdn rId="0" localSheetId="4" customView="1" name="Z_C317E925_454D_4AA9_AC77_1F7D176F9B5A_.wvu.Cols" hidden="1" oldHidden="1">
    <formula>'CONSOLIDADO LEY 617 JN 30 2022'!$A:$B,'CONSOLIDADO LEY 617 JN 30 2022'!$D:$D,'CONSOLIDADO LEY 617 JN 30 2022'!$G:$G</formula>
    <oldFormula>'CONSOLIDADO LEY 617 JN 30 2022'!$A:$B,'CONSOLIDADO LEY 617 JN 30 2022'!$D:$D</oldFormula>
  </rdn>
  <rcv guid="{C317E925-454D-4AA9-AC77-1F7D176F9B5A}" action="add"/>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74" sId="4" ref="A4:XFD4" action="deleteRow">
    <undo index="65535" exp="area" ref3D="1" dr="$G$1:$G$1048576" dn="Z_C317E925_454D_4AA9_AC77_1F7D176F9B5A_.wvu.Cols" sId="4"/>
    <undo index="65535" exp="area" ref3D="1" dr="$D$1:$D$1048576" dn="Z_C317E925_454D_4AA9_AC77_1F7D176F9B5A_.wvu.Cols" sId="4"/>
    <undo index="1" exp="area" ref3D="1" dr="$A$1:$B$1048576" dn="Z_C317E925_454D_4AA9_AC77_1F7D176F9B5A_.wvu.Cols" sId="4"/>
    <rfmt sheetId="4" xfDxf="1" sqref="A4:XFD4" start="0" length="0"/>
    <rcc rId="0" sId="4" dxf="1">
      <nc r="A4" t="inlineStr">
        <is>
          <t>AUDITORIA AL LÍMITE DEL GASTO LEY 617 DE 2000 VIGENCIA 2018 PGA 2020</t>
        </is>
      </nc>
      <ndxf>
        <font>
          <sz val="7"/>
          <color auto="1"/>
          <name val="Arial"/>
          <family val="2"/>
          <scheme val="none"/>
        </font>
        <fill>
          <patternFill patternType="solid">
            <bgColor theme="7" tint="0.59999389629810485"/>
          </patternFill>
        </fill>
        <alignment horizontal="justify" vertical="center" wrapText="1"/>
        <border outline="0">
          <left style="thin">
            <color indexed="64"/>
          </left>
          <right style="thin">
            <color indexed="64"/>
          </right>
          <top style="thin">
            <color indexed="64"/>
          </top>
          <bottom style="thin">
            <color indexed="64"/>
          </bottom>
        </border>
        <protection locked="0"/>
      </ndxf>
    </rcc>
    <rcc rId="0" sId="4" dxf="1">
      <nc r="B4" t="inlineStr">
        <is>
          <t>1 SI</t>
        </is>
      </nc>
      <ndxf>
        <font>
          <sz val="7"/>
          <color indexed="8"/>
          <name val="Arial"/>
          <family val="2"/>
          <scheme val="none"/>
        </font>
        <alignment horizontal="center" vertical="center"/>
        <border outline="0">
          <right style="thin">
            <color indexed="64"/>
          </right>
          <top style="thin">
            <color indexed="64"/>
          </top>
          <bottom style="thin">
            <color indexed="64"/>
          </bottom>
        </border>
        <protection locked="0"/>
      </ndxf>
    </rcc>
    <rcc rId="0" sId="4" dxf="1">
      <nc r="C4" t="inlineStr">
        <is>
          <t>AUDITORIA AL LÍMITE DEL GASTO LEY 617 DE 2000 VIGENCIA 2018 PGA 2020</t>
        </is>
      </nc>
      <ndxf>
        <font>
          <sz val="8"/>
          <color indexed="8"/>
          <name val="Arial"/>
          <family val="2"/>
          <scheme val="none"/>
        </font>
        <fill>
          <patternFill patternType="solid">
            <bgColor rgb="FFFFFF99"/>
          </patternFill>
        </fill>
        <alignment horizontal="justify" vertical="center" wrapText="1"/>
        <border outline="0">
          <left style="thin">
            <color indexed="64"/>
          </left>
          <right style="thin">
            <color indexed="64"/>
          </right>
          <top style="thin">
            <color indexed="64"/>
          </top>
          <bottom style="thin">
            <color indexed="64"/>
          </bottom>
        </border>
        <protection locked="0"/>
      </ndxf>
    </rcc>
    <rcc rId="0" sId="4" dxf="1">
      <nc r="D4" t="inlineStr">
        <is>
          <t xml:space="preserve">1 SUSCRIPCIÓN DEL PLAN DE MEJORAMIENTO </t>
        </is>
      </nc>
      <ndxf>
        <font>
          <sz val="8"/>
          <color indexed="8"/>
          <name val="Arial"/>
          <family val="2"/>
          <scheme val="none"/>
        </font>
        <alignment horizontal="justify" vertical="center"/>
        <border outline="0">
          <left style="thin">
            <color indexed="64"/>
          </left>
          <right style="thin">
            <color indexed="64"/>
          </right>
          <top style="thin">
            <color indexed="64"/>
          </top>
          <bottom style="thin">
            <color indexed="64"/>
          </bottom>
        </border>
        <protection locked="0"/>
      </ndxf>
    </rcc>
    <rcc rId="0" sId="4" dxf="1">
      <nc r="E4">
        <v>2</v>
      </nc>
      <ndxf>
        <font>
          <sz val="8"/>
          <color indexed="8"/>
          <name val="Arial"/>
          <family val="2"/>
          <scheme val="none"/>
        </font>
        <fill>
          <patternFill patternType="solid">
            <bgColor rgb="FFFF0000"/>
          </patternFill>
        </fill>
        <alignment horizontal="center" vertical="center"/>
        <border outline="0">
          <left style="thin">
            <color indexed="64"/>
          </left>
          <right style="thin">
            <color indexed="64"/>
          </right>
          <top style="thin">
            <color indexed="64"/>
          </top>
          <bottom style="thin">
            <color indexed="64"/>
          </bottom>
        </border>
        <protection locked="0"/>
      </ndxf>
    </rcc>
    <rcc rId="0" sId="4" dxf="1">
      <nc r="F4" t="inlineStr">
        <is>
          <t>Hallazgo No. 2. Incumplimiento Límite del Gasto 2018 Municipio de Bucaramanga - Sección Contraloría Municipal (D)</t>
        </is>
      </nc>
      <ndxf>
        <font>
          <sz val="8"/>
          <color indexed="8"/>
          <name val="Arial"/>
          <family val="2"/>
          <scheme val="none"/>
        </font>
        <alignment horizontal="justify" vertical="center" wrapText="1"/>
        <border outline="0">
          <left style="thin">
            <color indexed="64"/>
          </left>
          <right style="thin">
            <color indexed="64"/>
          </right>
          <top style="thin">
            <color indexed="64"/>
          </top>
          <bottom style="thin">
            <color indexed="64"/>
          </bottom>
        </border>
        <protection locked="0"/>
      </ndxf>
    </rcc>
    <rcc rId="0" sId="4" dxf="1">
      <nc r="G4" t="inlineStr">
        <is>
          <t>Incumplimiento en  el límite del gasto establecido Ley 617/2000, en las secciones presupuestales de: Contraloría Mpal de Bga con exceso en $1.931.444.287 (48%) del límite y Concejo Municipal con exceso en el gasto de $346.771.502 (7,6%) del límite, originado por la metiodologia de la entidad territorial para calcular el límite del gasto.</t>
        </is>
      </nc>
      <ndxf>
        <font>
          <sz val="8"/>
          <color indexed="8"/>
          <name val="Arial"/>
          <family val="2"/>
          <scheme val="none"/>
        </font>
        <fill>
          <patternFill patternType="solid">
            <bgColor rgb="FFFFFF00"/>
          </patternFill>
        </fill>
        <alignment horizontal="justify" vertical="center" wrapText="1"/>
        <border outline="0">
          <left style="thin">
            <color indexed="64"/>
          </left>
          <right style="thin">
            <color indexed="64"/>
          </right>
          <top style="thin">
            <color indexed="64"/>
          </top>
          <bottom style="thin">
            <color indexed="64"/>
          </bottom>
        </border>
        <protection locked="0"/>
      </ndxf>
    </rcc>
    <rcc rId="0" sId="4" dxf="1">
      <nc r="H4" t="inlineStr">
        <is>
          <t xml:space="preserve">Adoptar un Programa   Autónomo de saneamiento con el fin de cumplir los indicadores del límite del gasto de la ley 617 del 2000  en las secciones de Contraloría Municipal y Concejo Municipal </t>
        </is>
      </nc>
      <ndxf>
        <font>
          <sz val="8"/>
          <color indexed="8"/>
          <name val="Arial"/>
          <family val="2"/>
          <scheme val="none"/>
        </font>
        <alignment horizontal="justify" vertical="center" wrapText="1"/>
        <border outline="0">
          <left style="thin">
            <color indexed="64"/>
          </left>
          <right style="thin">
            <color indexed="64"/>
          </right>
          <top style="thin">
            <color indexed="64"/>
          </top>
          <bottom style="thin">
            <color indexed="64"/>
          </bottom>
        </border>
        <protection locked="0"/>
      </ndxf>
    </rcc>
    <rcc rId="0" sId="4" dxf="1">
      <nc r="I4" t="inlineStr">
        <is>
          <t xml:space="preserve">La Secretaría de Hacienda realizará un Programa   Autónomo de saneamiento con el fin de cumplir los indicadores del límite del gasto de la ley 617 del 2000  en las secciones de Contraloría Municipal y Concejo Municipal </t>
        </is>
      </nc>
      <ndxf>
        <font>
          <sz val="8"/>
          <color indexed="8"/>
          <name val="Arial"/>
          <family val="2"/>
          <scheme val="none"/>
        </font>
        <alignment horizontal="justify" vertical="center" wrapText="1"/>
        <border outline="0">
          <left style="thin">
            <color indexed="64"/>
          </left>
          <right style="thin">
            <color indexed="64"/>
          </right>
          <top style="thin">
            <color indexed="64"/>
          </top>
          <bottom style="thin">
            <color indexed="64"/>
          </bottom>
        </border>
        <protection locked="0"/>
      </ndxf>
    </rcc>
    <rcc rId="0" sId="4" dxf="1">
      <nc r="J4" t="inlineStr">
        <is>
          <t>Número de Programas Autónomo de Saneamiento realizados</t>
        </is>
      </nc>
      <ndxf>
        <font>
          <sz val="8"/>
          <color indexed="8"/>
          <name val="Arial"/>
          <family val="2"/>
          <scheme val="none"/>
        </font>
        <alignment horizontal="justify" vertical="center" wrapText="1"/>
        <border outline="0">
          <left style="thin">
            <color indexed="64"/>
          </left>
          <right style="thin">
            <color indexed="64"/>
          </right>
          <top style="thin">
            <color indexed="64"/>
          </top>
          <bottom style="thin">
            <color indexed="64"/>
          </bottom>
        </border>
        <protection locked="0"/>
      </ndxf>
    </rcc>
    <rcc rId="0" sId="4" dxf="1">
      <nc r="K4">
        <v>1</v>
      </nc>
      <ndxf>
        <font>
          <sz val="8"/>
          <color indexed="8"/>
          <name val="Arial"/>
          <family val="2"/>
          <scheme val="none"/>
        </font>
        <alignment horizontal="center" vertical="center"/>
        <border outline="0">
          <left style="thin">
            <color indexed="64"/>
          </left>
          <right style="thin">
            <color indexed="64"/>
          </right>
          <top style="thin">
            <color indexed="64"/>
          </top>
          <bottom style="thin">
            <color indexed="64"/>
          </bottom>
        </border>
        <protection locked="0"/>
      </ndxf>
    </rcc>
    <rcc rId="0" sId="4" dxf="1" numFmtId="19">
      <nc r="L4">
        <v>44034</v>
      </nc>
      <ndxf>
        <font>
          <sz val="8"/>
          <color indexed="8"/>
          <name val="Arial"/>
          <family val="2"/>
          <scheme val="none"/>
        </font>
        <numFmt numFmtId="164" formatCode="yyyy/mm/dd"/>
        <alignment horizontal="center" vertical="center"/>
        <border outline="0">
          <left style="thin">
            <color indexed="64"/>
          </left>
          <right style="thin">
            <color indexed="64"/>
          </right>
          <top style="thin">
            <color indexed="64"/>
          </top>
          <bottom style="thin">
            <color indexed="64"/>
          </bottom>
        </border>
        <protection locked="0"/>
      </ndxf>
    </rcc>
    <rcc rId="0" sId="4" dxf="1" numFmtId="19">
      <nc r="M4">
        <v>44398</v>
      </nc>
      <ndxf>
        <font>
          <sz val="8"/>
          <color indexed="8"/>
          <name val="Arial"/>
          <family val="2"/>
          <scheme val="none"/>
        </font>
        <numFmt numFmtId="164" formatCode="yyyy/mm/dd"/>
        <alignment horizontal="center" vertical="center"/>
        <border outline="0">
          <left style="thin">
            <color indexed="64"/>
          </left>
          <right style="thin">
            <color indexed="64"/>
          </right>
          <top style="thin">
            <color indexed="64"/>
          </top>
          <bottom style="thin">
            <color indexed="64"/>
          </bottom>
        </border>
        <protection locked="0"/>
      </ndxf>
    </rcc>
    <rcc rId="0" sId="4" dxf="1">
      <nc r="N4">
        <v>52</v>
      </nc>
      <ndxf>
        <font>
          <sz val="8"/>
          <color indexed="8"/>
          <name val="Arial"/>
          <family val="2"/>
          <scheme val="none"/>
        </font>
        <alignment horizontal="center" vertical="center"/>
        <border outline="0">
          <left style="thin">
            <color indexed="64"/>
          </left>
          <right style="thin">
            <color indexed="64"/>
          </right>
          <top style="thin">
            <color indexed="64"/>
          </top>
          <bottom style="thin">
            <color indexed="64"/>
          </bottom>
        </border>
        <protection locked="0"/>
      </ndxf>
    </rcc>
    <rcc rId="0" sId="4" s="1" dxf="1" numFmtId="13">
      <nc r="O4">
        <v>1</v>
      </nc>
      <ndxf>
        <font>
          <sz val="8"/>
          <color indexed="8"/>
          <name val="Arial"/>
          <family val="2"/>
          <scheme val="none"/>
        </font>
        <numFmt numFmtId="13" formatCode="0%"/>
        <alignment horizontal="center" vertical="center"/>
        <border outline="0">
          <left style="thin">
            <color indexed="64"/>
          </left>
          <right style="thin">
            <color indexed="64"/>
          </right>
          <top style="thin">
            <color indexed="64"/>
          </top>
          <bottom style="thin">
            <color indexed="64"/>
          </bottom>
        </border>
        <protection locked="0"/>
      </ndxf>
    </rcc>
    <rcc rId="0" sId="4" dxf="1">
      <nc r="P4" t="inlineStr">
        <is>
          <t>La Secretaría de Hacienda adoptó medidas del Programa Autónomo de saneamiento, racionalización del gasto en secciones Contraloría, Concejo y Personería Mpal con el fin de cumplir indicadores límite del gasto Ley 617/2000, como evidencia actas agosto 11 y nov 4/2021 e informes de seguimiento. Se observan comunicaciones enviadas al Concejo Municipal y Personería Bga.</t>
        </is>
      </nc>
      <ndxf>
        <font>
          <sz val="8"/>
          <color indexed="8"/>
          <name val="Arial"/>
          <family val="2"/>
          <scheme val="none"/>
        </font>
        <alignment horizontal="justify" vertical="center"/>
        <border outline="0">
          <left style="thin">
            <color indexed="64"/>
          </left>
          <right style="thin">
            <color indexed="64"/>
          </right>
          <top style="thin">
            <color indexed="64"/>
          </top>
          <bottom style="thin">
            <color indexed="64"/>
          </bottom>
        </border>
      </ndxf>
    </rcc>
    <rcc rId="0" sId="4" s="1" dxf="1">
      <nc r="Q4" t="inlineStr">
        <is>
          <t>HACIENDA</t>
        </is>
      </nc>
      <ndxf>
        <font>
          <sz val="8"/>
          <color auto="1"/>
          <name val="Arial"/>
          <family val="2"/>
          <scheme val="none"/>
        </font>
        <alignment horizontal="center" vertical="center" wrapText="1"/>
        <border outline="0">
          <left style="thin">
            <color indexed="64"/>
          </left>
          <right style="thin">
            <color indexed="64"/>
          </right>
          <top style="thin">
            <color indexed="64"/>
          </top>
          <bottom style="thin">
            <color indexed="64"/>
          </bottom>
        </border>
      </ndxf>
    </rcc>
    <rcc rId="0" sId="4">
      <nc r="R4">
        <f>LEN(P4)</f>
      </nc>
    </rcc>
    <rcc rId="0" sId="4">
      <nc r="S4">
        <f>LEN(F4)</f>
      </nc>
    </rcc>
    <rcc rId="0" sId="4">
      <nc r="T4">
        <f>LEN(G4)</f>
      </nc>
    </rcc>
    <rcc rId="0" sId="4">
      <nc r="U4">
        <f>LEN(H4)</f>
      </nc>
    </rcc>
    <rcc rId="0" sId="4">
      <nc r="V4">
        <f>LEN(I4)</f>
      </nc>
    </rcc>
  </rrc>
  <rfmt sheetId="4" sqref="C4">
    <dxf>
      <fill>
        <patternFill patternType="solid">
          <bgColor rgb="FFFFFF99"/>
        </patternFill>
      </fill>
    </dxf>
  </rfmt>
  <rrc rId="375" sId="4" ref="A5:XFD5" action="deleteRow">
    <undo index="65535" exp="area" ref3D="1" dr="$G$1:$G$1048576" dn="Z_C317E925_454D_4AA9_AC77_1F7D176F9B5A_.wvu.Cols" sId="4"/>
    <undo index="65535" exp="area" ref3D="1" dr="$D$1:$D$1048576" dn="Z_C317E925_454D_4AA9_AC77_1F7D176F9B5A_.wvu.Cols" sId="4"/>
    <undo index="1" exp="area" ref3D="1" dr="$A$1:$B$1048576" dn="Z_C317E925_454D_4AA9_AC77_1F7D176F9B5A_.wvu.Cols" sId="4"/>
    <rfmt sheetId="4" xfDxf="1" sqref="A5:XFD5" start="0" length="0"/>
    <rcc rId="0" sId="4" dxf="1">
      <nc r="A5" t="inlineStr">
        <is>
          <t>AUDITORIA AL LÍMITE DEL GASTO LEY 617 DE 2000 VIGENCIA 2018 PGA 2020</t>
        </is>
      </nc>
      <ndxf>
        <font>
          <sz val="7"/>
          <color auto="1"/>
          <name val="Arial"/>
          <family val="2"/>
          <scheme val="none"/>
        </font>
        <fill>
          <patternFill patternType="solid">
            <bgColor theme="7" tint="0.59999389629810485"/>
          </patternFill>
        </fill>
        <alignment horizontal="justify" vertical="center" wrapText="1"/>
        <border outline="0">
          <left style="thin">
            <color indexed="64"/>
          </left>
          <right style="thin">
            <color indexed="64"/>
          </right>
          <top style="thin">
            <color indexed="64"/>
          </top>
          <bottom style="thin">
            <color indexed="64"/>
          </bottom>
        </border>
        <protection locked="0"/>
      </ndxf>
    </rcc>
    <rcc rId="0" sId="4" dxf="1">
      <nc r="B5" t="inlineStr">
        <is>
          <t>1 SI</t>
        </is>
      </nc>
      <ndxf>
        <font>
          <sz val="7"/>
          <color indexed="8"/>
          <name val="Arial"/>
          <family val="2"/>
          <scheme val="none"/>
        </font>
        <alignment horizontal="center" vertical="center"/>
        <border outline="0">
          <right style="thin">
            <color indexed="64"/>
          </right>
          <top style="thin">
            <color indexed="64"/>
          </top>
          <bottom style="thin">
            <color indexed="64"/>
          </bottom>
        </border>
        <protection locked="0"/>
      </ndxf>
    </rcc>
    <rcc rId="0" sId="4" dxf="1">
      <nc r="C5" t="inlineStr">
        <is>
          <t>AUDITORIA AL LÍMITE DEL GASTO LEY 617 DE 2000 VIGENCIA 2018 PGA 2020</t>
        </is>
      </nc>
      <ndxf>
        <font>
          <sz val="8"/>
          <color indexed="8"/>
          <name val="Arial"/>
          <family val="2"/>
          <scheme val="none"/>
        </font>
        <alignment horizontal="justify" vertical="center" wrapText="1"/>
        <border outline="0">
          <left style="thin">
            <color indexed="64"/>
          </left>
          <right style="thin">
            <color indexed="64"/>
          </right>
          <top style="thin">
            <color indexed="64"/>
          </top>
          <bottom style="thin">
            <color indexed="64"/>
          </bottom>
        </border>
        <protection locked="0"/>
      </ndxf>
    </rcc>
    <rcc rId="0" sId="4" dxf="1">
      <nc r="D5" t="inlineStr">
        <is>
          <t xml:space="preserve">1 SUSCRIPCIÓN DEL PLAN DE MEJORAMIENTO </t>
        </is>
      </nc>
      <ndxf>
        <font>
          <sz val="8"/>
          <color indexed="8"/>
          <name val="Arial"/>
          <family val="2"/>
          <scheme val="none"/>
        </font>
        <alignment horizontal="justify" vertical="center"/>
        <border outline="0">
          <left style="thin">
            <color indexed="64"/>
          </left>
          <right style="thin">
            <color indexed="64"/>
          </right>
          <top style="thin">
            <color indexed="64"/>
          </top>
          <bottom style="thin">
            <color indexed="64"/>
          </bottom>
        </border>
        <protection locked="0"/>
      </ndxf>
    </rcc>
    <rcc rId="0" sId="4" dxf="1">
      <nc r="E5">
        <v>4</v>
      </nc>
      <ndxf>
        <font>
          <sz val="8"/>
          <color indexed="8"/>
          <name val="Arial"/>
          <family val="2"/>
          <scheme val="none"/>
        </font>
        <alignment horizontal="center" vertical="center"/>
        <border outline="0">
          <left style="thin">
            <color indexed="64"/>
          </left>
          <right style="thin">
            <color indexed="64"/>
          </right>
          <top style="thin">
            <color indexed="64"/>
          </top>
          <bottom style="thin">
            <color indexed="64"/>
          </bottom>
        </border>
        <protection locked="0"/>
      </ndxf>
    </rcc>
    <rcc rId="0" sId="4" dxf="1">
      <nc r="F5" t="inlineStr">
        <is>
          <t xml:space="preserve">Hallazgo No. 4. Cuotas de Auditaje Contraloría Municipal (A, D) </t>
        </is>
      </nc>
      <ndxf>
        <font>
          <sz val="8"/>
          <color indexed="8"/>
          <name val="Arial"/>
          <family val="2"/>
          <scheme val="none"/>
        </font>
        <alignment horizontal="justify" vertical="center" wrapText="1"/>
        <border outline="0">
          <left style="thin">
            <color indexed="64"/>
          </left>
          <right style="thin">
            <color indexed="64"/>
          </right>
          <top style="thin">
            <color indexed="64"/>
          </top>
          <bottom style="thin">
            <color indexed="64"/>
          </bottom>
        </border>
        <protection locked="0"/>
      </ndxf>
    </rcc>
    <rcc rId="0" sId="4" dxf="1">
      <nc r="G5" t="inlineStr">
        <is>
          <t>Inobservancia en lo contemplado en la Ley 1416 de 2010 y el Decreto No. 076 de 2005 - Estatuto Orgánico del Presupuesto del Municipio de Bucaramanga e implica que el municipio no reciba el valor de la cuota de auditaje, que es una fuente de financiación del municipio para el giro de la transferencia de la Contraloría Municipal.</t>
        </is>
      </nc>
      <ndxf>
        <font>
          <sz val="8"/>
          <color indexed="8"/>
          <name val="Arial"/>
          <family val="2"/>
          <scheme val="none"/>
        </font>
        <fill>
          <patternFill patternType="solid">
            <bgColor rgb="FFFFFF00"/>
          </patternFill>
        </fill>
        <alignment horizontal="justify" vertical="center" wrapText="1"/>
        <border outline="0">
          <left style="thin">
            <color indexed="64"/>
          </left>
          <right style="thin">
            <color indexed="64"/>
          </right>
          <top style="thin">
            <color indexed="64"/>
          </top>
          <bottom style="thin">
            <color indexed="64"/>
          </bottom>
        </border>
        <protection locked="0"/>
      </ndxf>
    </rcc>
    <rcc rId="0" sId="4" dxf="1">
      <nc r="H5" t="inlineStr">
        <is>
          <t>Adelantar el recaudo de la cuota de auditaje de los institutos descentralizados del Municipio de Bucaramanga a través de la Secretaría de Hacienda las cuales harán parte de la transferencia a la Contraloría Municipal.</t>
        </is>
      </nc>
      <ndxf>
        <font>
          <sz val="8"/>
          <color indexed="8"/>
          <name val="Arial"/>
          <family val="2"/>
          <scheme val="none"/>
        </font>
        <alignment horizontal="justify" vertical="center" wrapText="1"/>
        <border outline="0">
          <left style="thin">
            <color indexed="64"/>
          </left>
          <right style="thin">
            <color indexed="64"/>
          </right>
          <top style="thin">
            <color indexed="64"/>
          </top>
          <bottom style="thin">
            <color indexed="64"/>
          </bottom>
        </border>
        <protection locked="0"/>
      </ndxf>
    </rcc>
    <rcc rId="0" sId="4" dxf="1">
      <nc r="I5" t="inlineStr">
        <is>
          <t xml:space="preserve">Emitir acto administrativo mediante el cual se establezca que, en cumplimiento a ordenado en  la Ley 1416 de 2010 y el Decreto No. 076 de 2005 - Estatuto Orgánico del Presupuesto Municipal,  a partir del mes de agosto del año 2020, la Administración Central realizará el recaudo de la cuota de auditaje de los institutos descentralizados del Mpio de Bga. </t>
        </is>
      </nc>
      <ndxf>
        <font>
          <sz val="8"/>
          <color indexed="8"/>
          <name val="Arial"/>
          <family val="2"/>
          <scheme val="none"/>
        </font>
        <alignment horizontal="justify" vertical="center" wrapText="1"/>
        <border outline="0">
          <left style="thin">
            <color indexed="64"/>
          </left>
          <right style="thin">
            <color indexed="64"/>
          </right>
          <top style="thin">
            <color indexed="64"/>
          </top>
          <bottom style="thin">
            <color indexed="64"/>
          </bottom>
        </border>
        <protection locked="0"/>
      </ndxf>
    </rcc>
    <rcc rId="0" sId="4" dxf="1">
      <nc r="J5" t="inlineStr">
        <is>
          <t xml:space="preserve">Acto administrativo proyectado e implementado </t>
        </is>
      </nc>
      <ndxf>
        <font>
          <sz val="8"/>
          <color indexed="8"/>
          <name val="Arial"/>
          <family val="2"/>
          <scheme val="none"/>
        </font>
        <alignment horizontal="justify" vertical="center" wrapText="1"/>
        <border outline="0">
          <left style="thin">
            <color indexed="64"/>
          </left>
          <right style="thin">
            <color indexed="64"/>
          </right>
          <top style="thin">
            <color indexed="64"/>
          </top>
          <bottom style="thin">
            <color indexed="64"/>
          </bottom>
        </border>
        <protection locked="0"/>
      </ndxf>
    </rcc>
    <rcc rId="0" sId="4" dxf="1">
      <nc r="K5">
        <v>1</v>
      </nc>
      <ndxf>
        <font>
          <sz val="8"/>
          <color indexed="8"/>
          <name val="Arial"/>
          <family val="2"/>
          <scheme val="none"/>
        </font>
        <alignment horizontal="center" vertical="center"/>
        <border outline="0">
          <left style="thin">
            <color indexed="64"/>
          </left>
          <right style="thin">
            <color indexed="64"/>
          </right>
          <top style="thin">
            <color indexed="64"/>
          </top>
          <bottom style="thin">
            <color indexed="64"/>
          </bottom>
        </border>
        <protection locked="0"/>
      </ndxf>
    </rcc>
    <rcc rId="0" sId="4" dxf="1" numFmtId="19">
      <nc r="L5">
        <v>44034</v>
      </nc>
      <ndxf>
        <font>
          <sz val="8"/>
          <color indexed="8"/>
          <name val="Arial"/>
          <family val="2"/>
          <scheme val="none"/>
        </font>
        <numFmt numFmtId="164" formatCode="yyyy/mm/dd"/>
        <alignment horizontal="center" vertical="center"/>
        <border outline="0">
          <left style="thin">
            <color indexed="64"/>
          </left>
          <right style="thin">
            <color indexed="64"/>
          </right>
          <top style="thin">
            <color indexed="64"/>
          </top>
          <bottom style="thin">
            <color indexed="64"/>
          </bottom>
        </border>
        <protection locked="0"/>
      </ndxf>
    </rcc>
    <rcc rId="0" sId="4" dxf="1" numFmtId="19">
      <nc r="M5">
        <v>44104</v>
      </nc>
      <ndxf>
        <font>
          <sz val="8"/>
          <color indexed="8"/>
          <name val="Arial"/>
          <family val="2"/>
          <scheme val="none"/>
        </font>
        <numFmt numFmtId="164" formatCode="yyyy/mm/dd"/>
        <alignment horizontal="center" vertical="center"/>
        <border outline="0">
          <left style="thin">
            <color indexed="64"/>
          </left>
          <right style="thin">
            <color indexed="64"/>
          </right>
          <top style="thin">
            <color indexed="64"/>
          </top>
          <bottom style="thin">
            <color indexed="64"/>
          </bottom>
        </border>
        <protection locked="0"/>
      </ndxf>
    </rcc>
    <rcc rId="0" sId="4" dxf="1">
      <nc r="N5">
        <v>11</v>
      </nc>
      <ndxf>
        <font>
          <sz val="8"/>
          <color indexed="8"/>
          <name val="Arial"/>
          <family val="2"/>
          <scheme val="none"/>
        </font>
        <alignment horizontal="center" vertical="center"/>
        <border outline="0">
          <left style="thin">
            <color indexed="64"/>
          </left>
          <right style="thin">
            <color indexed="64"/>
          </right>
          <top style="thin">
            <color indexed="64"/>
          </top>
          <bottom style="thin">
            <color indexed="64"/>
          </bottom>
        </border>
        <protection locked="0"/>
      </ndxf>
    </rcc>
    <rcc rId="0" sId="4" s="1" dxf="1" numFmtId="13">
      <nc r="O5">
        <v>1</v>
      </nc>
      <ndxf>
        <font>
          <sz val="8"/>
          <color indexed="8"/>
          <name val="Arial"/>
          <family val="2"/>
          <scheme val="none"/>
        </font>
        <numFmt numFmtId="13" formatCode="0%"/>
        <alignment horizontal="center" vertical="center"/>
        <border outline="0">
          <left style="thin">
            <color indexed="64"/>
          </left>
          <right style="thin">
            <color indexed="64"/>
          </right>
          <top style="thin">
            <color indexed="64"/>
          </top>
          <bottom style="thin">
            <color indexed="64"/>
          </bottom>
        </border>
        <protection locked="0"/>
      </ndxf>
    </rcc>
    <rcc rId="0" sId="4" dxf="1">
      <nc r="P5" t="inlineStr">
        <is>
          <t xml:space="preserve">Se presenta Decreto 340/2020 “Por medio del cual reglamenta la cuota de fiscalización a la Contraloría Mpal  a cargo del Mpio de Bga y sus entidades descentralizadas” el municipio asume la liquidación, recaudo y posterior giro de la (s) cuota (s) de auditaje o fiscalización de las Entidades Descentralizadas previstas en el presente decreto, a partir del mes de agosto de 2020. 
</t>
        </is>
      </nc>
      <ndxf>
        <font>
          <sz val="8"/>
          <color indexed="8"/>
          <name val="Arial"/>
          <family val="2"/>
          <scheme val="none"/>
        </font>
        <alignment horizontal="justify" vertical="center" wrapText="1"/>
        <border outline="0">
          <left style="thin">
            <color indexed="64"/>
          </left>
          <right style="thin">
            <color indexed="64"/>
          </right>
          <top style="thin">
            <color indexed="64"/>
          </top>
          <bottom style="thin">
            <color indexed="64"/>
          </bottom>
        </border>
        <protection locked="0"/>
      </ndxf>
    </rcc>
    <rcc rId="0" sId="4" s="1" dxf="1">
      <nc r="Q5" t="inlineStr">
        <is>
          <t>HACIENDA</t>
        </is>
      </nc>
      <ndxf>
        <font>
          <sz val="8"/>
          <color auto="1"/>
          <name val="Arial"/>
          <family val="2"/>
          <scheme val="none"/>
        </font>
        <alignment horizontal="center" vertical="center" wrapText="1"/>
        <border outline="0">
          <left style="thin">
            <color indexed="64"/>
          </left>
          <right style="thin">
            <color indexed="64"/>
          </right>
          <top style="thin">
            <color indexed="64"/>
          </top>
          <bottom style="thin">
            <color indexed="64"/>
          </bottom>
        </border>
      </ndxf>
    </rcc>
    <rcc rId="0" sId="4">
      <nc r="R5">
        <f>LEN(P5)</f>
      </nc>
    </rcc>
    <rcc rId="0" sId="4">
      <nc r="S5">
        <f>LEN(F5)</f>
      </nc>
    </rcc>
    <rcc rId="0" sId="4">
      <nc r="T5">
        <f>LEN(G5)</f>
      </nc>
    </rcc>
    <rcc rId="0" sId="4">
      <nc r="U5">
        <f>LEN(H5)</f>
      </nc>
    </rcc>
    <rcc rId="0" sId="4">
      <nc r="V5">
        <f>LEN(I5)</f>
      </nc>
    </rcc>
  </rrc>
  <rfmt sheetId="4" sqref="C5">
    <dxf>
      <fill>
        <patternFill patternType="solid">
          <bgColor rgb="FFFFFF99"/>
        </patternFill>
      </fill>
    </dxf>
  </rfmt>
  <rrc rId="376" sId="4" ref="A6:XFD6" action="deleteRow">
    <undo index="65535" exp="area" ref3D="1" dr="$G$1:$G$1048576" dn="Z_C317E925_454D_4AA9_AC77_1F7D176F9B5A_.wvu.Cols" sId="4"/>
    <undo index="65535" exp="area" ref3D="1" dr="$D$1:$D$1048576" dn="Z_C317E925_454D_4AA9_AC77_1F7D176F9B5A_.wvu.Cols" sId="4"/>
    <undo index="1" exp="area" ref3D="1" dr="$A$1:$B$1048576" dn="Z_C317E925_454D_4AA9_AC77_1F7D176F9B5A_.wvu.Cols" sId="4"/>
    <rfmt sheetId="4" xfDxf="1" sqref="A6:XFD6" start="0" length="0"/>
    <rcc rId="0" sId="4" dxf="1">
      <nc r="A6" t="inlineStr">
        <is>
          <t>AUDITORÍA AL LÍMITE DEL GASTO LEY 617 DE 2000 VIGENCIA 2019 PGA 2021</t>
        </is>
      </nc>
      <ndxf>
        <font>
          <sz val="7"/>
          <color indexed="8"/>
          <name val="Arial"/>
          <family val="2"/>
          <scheme val="none"/>
        </font>
        <fill>
          <patternFill patternType="solid">
            <bgColor theme="7" tint="0.59999389629810485"/>
          </patternFill>
        </fill>
        <alignment horizontal="justify" vertical="center" wrapText="1"/>
        <border outline="0">
          <left style="thin">
            <color indexed="64"/>
          </left>
          <right style="thin">
            <color indexed="64"/>
          </right>
          <top style="thin">
            <color indexed="64"/>
          </top>
          <bottom style="thin">
            <color indexed="64"/>
          </bottom>
        </border>
        <protection locked="0"/>
      </ndxf>
    </rcc>
    <rfmt sheetId="4" sqref="B6" start="0" length="0">
      <dxf>
        <font>
          <sz val="7"/>
          <color indexed="8"/>
          <name val="Arial"/>
          <family val="2"/>
          <scheme val="none"/>
        </font>
        <alignment horizontal="center" vertical="center"/>
        <border outline="0">
          <right style="thin">
            <color indexed="64"/>
          </right>
          <top style="thin">
            <color indexed="64"/>
          </top>
          <bottom style="thin">
            <color indexed="64"/>
          </bottom>
        </border>
        <protection locked="0"/>
      </dxf>
    </rfmt>
    <rcc rId="0" sId="4" dxf="1">
      <nc r="C6" t="inlineStr">
        <is>
          <t>AUDITORÍA AL LÍMITE DEL GASTO LEY 617 DE 2000 VIGENCIA 2019 PGA 2021</t>
        </is>
      </nc>
      <ndxf>
        <font>
          <sz val="8"/>
          <color indexed="8"/>
          <name val="Arial"/>
          <family val="2"/>
          <scheme val="none"/>
        </font>
        <alignment horizontal="justify" vertical="center" wrapText="1"/>
        <border outline="0">
          <left style="thin">
            <color indexed="64"/>
          </left>
          <right style="thin">
            <color indexed="64"/>
          </right>
          <top style="thin">
            <color indexed="64"/>
          </top>
          <bottom style="thin">
            <color indexed="64"/>
          </bottom>
        </border>
        <protection locked="0"/>
      </ndxf>
    </rcc>
    <rfmt sheetId="4" sqref="D6" start="0" length="0">
      <dxf>
        <font>
          <sz val="8"/>
          <color indexed="8"/>
          <name val="Arial"/>
          <family val="2"/>
          <scheme val="none"/>
        </font>
        <alignment horizontal="justify" vertical="center" wrapText="1"/>
        <border outline="0">
          <left style="thin">
            <color indexed="64"/>
          </left>
          <right style="thin">
            <color indexed="64"/>
          </right>
          <top style="thin">
            <color indexed="64"/>
          </top>
          <bottom style="thin">
            <color indexed="64"/>
          </bottom>
        </border>
        <protection locked="0"/>
      </dxf>
    </rfmt>
    <rcc rId="0" sId="4" s="1" dxf="1">
      <nc r="E6">
        <v>3</v>
      </nc>
      <ndxf>
        <font>
          <sz val="8"/>
          <color auto="1"/>
          <name val="Arial"/>
          <family val="2"/>
          <scheme val="none"/>
        </font>
        <alignment horizontal="center" vertical="center" wrapText="1"/>
        <border outline="0">
          <left style="thin">
            <color indexed="64"/>
          </left>
          <right style="thin">
            <color indexed="64"/>
          </right>
          <top style="thin">
            <color indexed="64"/>
          </top>
          <bottom style="thin">
            <color indexed="64"/>
          </bottom>
        </border>
      </ndxf>
    </rcc>
    <rcc rId="0" sId="4" s="1" dxf="1">
      <nc r="F6" t="inlineStr">
        <is>
          <t>Hallazgo No. 3. Pago de Salarios Personero Municipal de Bucaramanga, vigencia fiscal 2016 (A-F-D)</t>
        </is>
      </nc>
      <ndxf>
        <font>
          <sz val="8"/>
          <color auto="1"/>
          <name val="Arial"/>
          <family val="2"/>
          <scheme val="none"/>
        </font>
        <alignment horizontal="justify" vertical="center" wrapText="1"/>
        <border outline="0">
          <left style="thin">
            <color indexed="64"/>
          </left>
          <right style="thin">
            <color indexed="64"/>
          </right>
          <top style="thin">
            <color indexed="64"/>
          </top>
          <bottom style="thin">
            <color indexed="64"/>
          </bottom>
        </border>
      </ndxf>
    </rcc>
    <rfmt sheetId="4" s="1" sqref="G6" start="0" length="0">
      <dxf>
        <font>
          <sz val="8"/>
          <color auto="1"/>
          <name val="Arial"/>
          <family val="2"/>
          <scheme val="none"/>
        </font>
        <fill>
          <patternFill patternType="solid">
            <bgColor rgb="FFFFFF00"/>
          </patternFill>
        </fill>
        <alignment horizontal="justify" vertical="center" wrapText="1"/>
        <border outline="0">
          <left style="thin">
            <color indexed="64"/>
          </left>
          <right style="thin">
            <color indexed="64"/>
          </right>
          <top style="thin">
            <color indexed="64"/>
          </top>
          <bottom style="thin">
            <color indexed="64"/>
          </bottom>
        </border>
      </dxf>
    </rfmt>
    <rcc rId="0" sId="4" s="1" dxf="1">
      <nc r="H6" t="inlineStr">
        <is>
          <t>Elaborar un proyecto de Decreto de Categorización Anual del Municipio en el marco de las normas vigentes y el Procedimiento para la Categorización Anual del Municipio de Bucaramanga P-DPM-1240-170-009</t>
        </is>
      </nc>
      <ndxf>
        <font>
          <sz val="8"/>
          <color theme="1"/>
          <name val="Arial"/>
          <family val="2"/>
          <scheme val="none"/>
        </font>
        <alignment horizontal="justify" vertical="center" wrapText="1"/>
        <border outline="0">
          <left style="thin">
            <color indexed="64"/>
          </left>
          <right style="thin">
            <color indexed="64"/>
          </right>
          <top style="thin">
            <color indexed="64"/>
          </top>
          <bottom style="thin">
            <color indexed="64"/>
          </bottom>
        </border>
      </ndxf>
    </rcc>
    <rcc rId="0" sId="4" s="1" dxf="1">
      <nc r="I6" t="inlineStr">
        <is>
          <t>Convocar por parte de la Secretaría de Planeación a mesa técnica de categorización para realizar la evaluación técnica y el análisis de la propuesta de categorización y emitir proyecto de Decreto de Categorización Anual del Municipio de Bucaramanga, de acuerdo al procedimiento aprobado por el SIGC y las normas vigentes.</t>
        </is>
      </nc>
      <ndxf>
        <font>
          <sz val="8"/>
          <color auto="1"/>
          <name val="Arial"/>
          <family val="2"/>
          <scheme val="none"/>
        </font>
        <alignment horizontal="justify" vertical="center" wrapText="1"/>
        <border outline="0">
          <left style="thin">
            <color indexed="64"/>
          </left>
          <right style="thin">
            <color indexed="64"/>
          </right>
          <top style="thin">
            <color indexed="64"/>
          </top>
          <bottom style="thin">
            <color indexed="64"/>
          </bottom>
        </border>
      </ndxf>
    </rcc>
    <rcc rId="0" sId="4" s="1" dxf="1">
      <nc r="J6" t="inlineStr">
        <is>
          <t>Proyecto de Decreto de Categorización Anual del Municipio de Bucaramanga</t>
        </is>
      </nc>
      <ndxf>
        <font>
          <sz val="8"/>
          <color auto="1"/>
          <name val="Arial"/>
          <family val="2"/>
          <scheme val="none"/>
        </font>
        <numFmt numFmtId="13" formatCode="0%"/>
        <alignment horizontal="justify" vertical="center" wrapText="1"/>
        <border outline="0">
          <left style="thin">
            <color indexed="64"/>
          </left>
          <right style="thin">
            <color indexed="64"/>
          </right>
          <top style="thin">
            <color indexed="64"/>
          </top>
          <bottom style="thin">
            <color indexed="64"/>
          </bottom>
        </border>
      </ndxf>
    </rcc>
    <rcc rId="0" sId="4" s="1" dxf="1">
      <nc r="K6">
        <v>1</v>
      </nc>
      <ndxf>
        <font>
          <sz val="8"/>
          <color auto="1"/>
          <name val="Arial"/>
          <family val="2"/>
          <scheme val="none"/>
        </font>
        <alignment horizontal="center" vertical="center" wrapText="1"/>
        <border outline="0">
          <left style="thin">
            <color indexed="64"/>
          </left>
          <right style="thin">
            <color indexed="64"/>
          </right>
          <top style="thin">
            <color indexed="64"/>
          </top>
          <bottom style="thin">
            <color indexed="64"/>
          </bottom>
        </border>
      </ndxf>
    </rcc>
    <rcc rId="0" sId="4" s="1" dxf="1" numFmtId="19">
      <nc r="L6">
        <v>44409</v>
      </nc>
      <ndxf>
        <font>
          <sz val="8"/>
          <color auto="1"/>
          <name val="Arial"/>
          <family val="2"/>
          <scheme val="none"/>
        </font>
        <numFmt numFmtId="19" formatCode="d/mm/yyyy"/>
        <alignment horizontal="center" vertical="center" wrapText="1"/>
        <border outline="0">
          <left style="thin">
            <color indexed="64"/>
          </left>
          <right style="thin">
            <color indexed="64"/>
          </right>
          <top style="thin">
            <color indexed="64"/>
          </top>
          <bottom style="thin">
            <color indexed="64"/>
          </bottom>
        </border>
      </ndxf>
    </rcc>
    <rcc rId="0" sId="4" s="1" dxf="1" numFmtId="19">
      <nc r="M6">
        <v>44469</v>
      </nc>
      <ndxf>
        <font>
          <sz val="8"/>
          <color auto="1"/>
          <name val="Arial"/>
          <family val="2"/>
          <scheme val="none"/>
        </font>
        <numFmt numFmtId="19" formatCode="d/mm/yyyy"/>
        <alignment horizontal="center" vertical="center" wrapText="1"/>
        <border outline="0">
          <left style="thin">
            <color indexed="64"/>
          </left>
          <right style="thin">
            <color indexed="64"/>
          </right>
          <top style="thin">
            <color indexed="64"/>
          </top>
          <bottom style="thin">
            <color indexed="64"/>
          </bottom>
        </border>
      </ndxf>
    </rcc>
    <rcc rId="0" sId="4" s="1" dxf="1">
      <nc r="N6">
        <v>8</v>
      </nc>
      <ndxf>
        <font>
          <sz val="8"/>
          <color auto="1"/>
          <name val="Arial"/>
          <family val="2"/>
          <scheme val="none"/>
        </font>
        <alignment horizontal="center" vertical="center" wrapText="1"/>
        <border outline="0">
          <left style="thin">
            <color indexed="64"/>
          </left>
          <right style="thin">
            <color indexed="64"/>
          </right>
          <top style="thin">
            <color indexed="64"/>
          </top>
          <bottom style="thin">
            <color indexed="64"/>
          </bottom>
        </border>
      </ndxf>
    </rcc>
    <rcc rId="0" sId="4" s="1" dxf="1" numFmtId="13">
      <nc r="O6">
        <v>1</v>
      </nc>
      <ndxf>
        <font>
          <sz val="8"/>
          <color auto="1"/>
          <name val="Arial"/>
          <family val="2"/>
          <scheme val="none"/>
        </font>
        <numFmt numFmtId="13" formatCode="0%"/>
        <alignment horizontal="center" vertical="center" wrapText="1"/>
        <border outline="0">
          <left style="thin">
            <color indexed="64"/>
          </left>
          <right style="thin">
            <color indexed="64"/>
          </right>
          <top style="thin">
            <color indexed="64"/>
          </top>
          <bottom style="thin">
            <color indexed="64"/>
          </bottom>
        </border>
      </ndxf>
    </rcc>
    <rcc rId="0" sId="4" dxf="1">
      <nc r="P6" t="inlineStr">
        <is>
          <t>Se realizó mesa técnica de categorización municipal, evidenciado mediante acta del 5 de agosto de 2021 y, posterior a ello, se generó el Decreto 0112 del 6 de septiembre de 2021 “Por el cual se determina la Categoría del Municipio de Bucaramanga para el año 2022”. Conforme a lo anterior se da cumplimiento en un 100% a las acciones y metas planteadas.</t>
        </is>
      </nc>
      <ndxf>
        <font>
          <sz val="8"/>
          <color rgb="FF000000"/>
          <name val="Arial"/>
          <family val="2"/>
          <scheme val="none"/>
        </font>
        <alignment horizontal="justify" vertical="center"/>
      </ndxf>
    </rcc>
    <rcc rId="0" sId="4" s="1" dxf="1">
      <nc r="Q6" t="inlineStr">
        <is>
          <t>JURIDICA Y PLANEACIÓN</t>
        </is>
      </nc>
      <ndxf>
        <font>
          <sz val="8"/>
          <color auto="1"/>
          <name val="Arial"/>
          <family val="2"/>
          <scheme val="none"/>
        </font>
        <alignment horizontal="center" vertical="center" wrapText="1"/>
        <border outline="0">
          <left style="thin">
            <color indexed="64"/>
          </left>
          <right style="thin">
            <color indexed="64"/>
          </right>
          <top style="thin">
            <color indexed="64"/>
          </top>
          <bottom style="thin">
            <color indexed="64"/>
          </bottom>
        </border>
      </ndxf>
    </rcc>
    <rcc rId="0" sId="4">
      <nc r="R6">
        <f>LEN(P6)</f>
      </nc>
    </rcc>
    <rcc rId="0" sId="4">
      <nc r="S6">
        <f>LEN(F6)</f>
      </nc>
    </rcc>
    <rcc rId="0" sId="4">
      <nc r="T6">
        <f>LEN(G6)</f>
      </nc>
    </rcc>
    <rcc rId="0" sId="4">
      <nc r="U6">
        <f>LEN(H6)</f>
      </nc>
    </rcc>
    <rcc rId="0" sId="4">
      <nc r="V6">
        <f>LEN(I6)</f>
      </nc>
    </rcc>
  </rrc>
  <rfmt sheetId="4" sqref="C6">
    <dxf>
      <fill>
        <patternFill patternType="solid">
          <bgColor rgb="FFFFFF99"/>
        </patternFill>
      </fill>
    </dxf>
  </rfmt>
  <rrc rId="377" sId="4" ref="A7:XFD7" action="deleteRow">
    <undo index="65535" exp="area" ref3D="1" dr="$G$1:$G$1048576" dn="Z_C317E925_454D_4AA9_AC77_1F7D176F9B5A_.wvu.Cols" sId="4"/>
    <undo index="65535" exp="area" ref3D="1" dr="$D$1:$D$1048576" dn="Z_C317E925_454D_4AA9_AC77_1F7D176F9B5A_.wvu.Cols" sId="4"/>
    <undo index="1" exp="area" ref3D="1" dr="$A$1:$B$1048576" dn="Z_C317E925_454D_4AA9_AC77_1F7D176F9B5A_.wvu.Cols" sId="4"/>
    <rfmt sheetId="4" xfDxf="1" sqref="A7:XFD7" start="0" length="0"/>
    <rcc rId="0" sId="4" dxf="1">
      <nc r="A7" t="inlineStr">
        <is>
          <t>AUDITORÍA AL LÍMITE DEL GASTO LEY 617 DE 2000 VIGENCIA 2019 PGA 2021</t>
        </is>
      </nc>
      <ndxf>
        <font>
          <sz val="7"/>
          <color indexed="8"/>
          <name val="Arial"/>
          <family val="2"/>
          <scheme val="none"/>
        </font>
        <fill>
          <patternFill patternType="solid">
            <bgColor theme="7" tint="0.59999389629810485"/>
          </patternFill>
        </fill>
        <alignment horizontal="justify" vertical="center" wrapText="1"/>
        <border outline="0">
          <left style="thin">
            <color indexed="64"/>
          </left>
          <right style="thin">
            <color indexed="64"/>
          </right>
          <top style="thin">
            <color indexed="64"/>
          </top>
          <bottom style="thin">
            <color indexed="64"/>
          </bottom>
        </border>
        <protection locked="0"/>
      </ndxf>
    </rcc>
    <rfmt sheetId="4" sqref="B7" start="0" length="0">
      <dxf>
        <font>
          <sz val="7"/>
          <color indexed="8"/>
          <name val="Arial"/>
          <family val="2"/>
          <scheme val="none"/>
        </font>
        <alignment horizontal="center" vertical="center"/>
        <border outline="0">
          <right style="thin">
            <color indexed="64"/>
          </right>
          <top style="thin">
            <color indexed="64"/>
          </top>
          <bottom style="thin">
            <color indexed="64"/>
          </bottom>
        </border>
        <protection locked="0"/>
      </dxf>
    </rfmt>
    <rcc rId="0" sId="4" dxf="1">
      <nc r="C7" t="inlineStr">
        <is>
          <t>AUDITORÍA AL LÍMITE DEL GASTO LEY 617 DE 2000 VIGENCIA 2019 PGA 2021</t>
        </is>
      </nc>
      <ndxf>
        <font>
          <sz val="8"/>
          <color indexed="8"/>
          <name val="Arial"/>
          <family val="2"/>
          <scheme val="none"/>
        </font>
        <alignment horizontal="justify" vertical="center" wrapText="1"/>
        <border outline="0">
          <left style="thin">
            <color indexed="64"/>
          </left>
          <right style="thin">
            <color indexed="64"/>
          </right>
          <top style="thin">
            <color indexed="64"/>
          </top>
          <bottom style="thin">
            <color indexed="64"/>
          </bottom>
        </border>
        <protection locked="0"/>
      </ndxf>
    </rcc>
    <rfmt sheetId="4" sqref="D7" start="0" length="0">
      <dxf>
        <font>
          <sz val="8"/>
          <color indexed="8"/>
          <name val="Arial"/>
          <family val="2"/>
          <scheme val="none"/>
        </font>
        <alignment vertical="center" wrapText="1"/>
        <border outline="0">
          <left style="thin">
            <color indexed="64"/>
          </left>
          <right style="thin">
            <color indexed="64"/>
          </right>
          <bottom style="thin">
            <color indexed="64"/>
          </bottom>
        </border>
        <protection locked="0"/>
      </dxf>
    </rfmt>
    <rcc rId="0" sId="4" s="1" dxf="1">
      <nc r="E7">
        <v>5</v>
      </nc>
      <ndxf>
        <font>
          <sz val="8"/>
          <color auto="1"/>
          <name val="Arial"/>
          <family val="2"/>
          <scheme val="none"/>
        </font>
        <alignment horizontal="center" vertical="center" wrapText="1"/>
        <border outline="0">
          <left style="thin">
            <color indexed="64"/>
          </left>
          <right style="thin">
            <color indexed="64"/>
          </right>
          <top style="thin">
            <color indexed="64"/>
          </top>
          <bottom style="thin">
            <color indexed="64"/>
          </bottom>
        </border>
      </ndxf>
    </rcc>
    <rcc rId="0" sId="4" s="1" dxf="1">
      <nc r="F7" t="inlineStr">
        <is>
          <t>Hallazgo No. 5. Ingresos Corrientes de Libre Destinación - Municipio de Bucaramanga (A)</t>
        </is>
      </nc>
      <ndxf>
        <font>
          <sz val="8"/>
          <color auto="1"/>
          <name val="Arial"/>
          <family val="2"/>
          <scheme val="none"/>
        </font>
        <alignment horizontal="justify" vertical="center" wrapText="1"/>
        <border outline="0">
          <left style="thin">
            <color indexed="64"/>
          </left>
          <right style="thin">
            <color indexed="64"/>
          </right>
          <top style="thin">
            <color indexed="64"/>
          </top>
          <bottom style="thin">
            <color indexed="64"/>
          </bottom>
        </border>
      </ndxf>
    </rcc>
    <rfmt sheetId="4" s="1" sqref="G7" start="0" length="0">
      <dxf>
        <font>
          <sz val="8"/>
          <color auto="1"/>
          <name val="Arial"/>
          <family val="2"/>
          <scheme val="none"/>
        </font>
        <fill>
          <patternFill patternType="solid">
            <bgColor rgb="FFFFFF00"/>
          </patternFill>
        </fill>
        <alignment horizontal="justify" vertical="center" wrapText="1"/>
        <border outline="0">
          <left style="thin">
            <color indexed="64"/>
          </left>
          <right style="thin">
            <color indexed="64"/>
          </right>
          <top style="thin">
            <color indexed="64"/>
          </top>
          <bottom style="thin">
            <color indexed="64"/>
          </bottom>
        </border>
      </dxf>
    </rfmt>
    <rcc rId="0" sId="4" s="1" dxf="1">
      <nc r="H7" t="inlineStr">
        <is>
          <t>Secretaría de Hacienda
Seguimiento al programa de ajuste; así como también el reporte trimestral que se realiza en el CHIP para cotejarlo con el cálculo del indicador que internamente realiza la administración municipal.</t>
        </is>
      </nc>
      <ndxf>
        <font>
          <sz val="8"/>
          <color theme="1"/>
          <name val="Arial"/>
          <family val="2"/>
          <scheme val="none"/>
        </font>
        <alignment horizontal="justify" vertical="center" wrapText="1"/>
        <border outline="0">
          <left style="thin">
            <color indexed="64"/>
          </left>
          <right style="thin">
            <color indexed="64"/>
          </right>
          <top style="thin">
            <color indexed="64"/>
          </top>
          <bottom style="thin">
            <color indexed="64"/>
          </bottom>
        </border>
      </ndxf>
    </rcc>
    <rcc rId="0" sId="4" s="1" dxf="1">
      <nc r="I7" t="inlineStr">
        <is>
          <t>Informe de seguimiento trimestral al programa de ajuste y el reporte al CHIP</t>
        </is>
      </nc>
      <ndxf>
        <font>
          <sz val="8"/>
          <color auto="1"/>
          <name val="Arial"/>
          <family val="2"/>
          <scheme val="none"/>
        </font>
        <alignment horizontal="justify" vertical="center" wrapText="1"/>
        <border outline="0">
          <left style="thin">
            <color indexed="64"/>
          </left>
          <right style="thin">
            <color indexed="64"/>
          </right>
          <top style="thin">
            <color indexed="64"/>
          </top>
          <bottom style="thin">
            <color indexed="64"/>
          </bottom>
        </border>
      </ndxf>
    </rcc>
    <rcc rId="0" sId="4" s="1" dxf="1">
      <nc r="J7" t="inlineStr">
        <is>
          <t>Informes</t>
        </is>
      </nc>
      <ndxf>
        <font>
          <sz val="8"/>
          <color auto="1"/>
          <name val="Arial"/>
          <family val="2"/>
          <scheme val="none"/>
        </font>
        <numFmt numFmtId="13" formatCode="0%"/>
        <alignment horizontal="justify" vertical="center" wrapText="1"/>
        <border outline="0">
          <left style="thin">
            <color indexed="64"/>
          </left>
          <right style="thin">
            <color indexed="64"/>
          </right>
          <top style="thin">
            <color indexed="64"/>
          </top>
          <bottom style="thin">
            <color indexed="64"/>
          </bottom>
        </border>
      </ndxf>
    </rcc>
    <rcc rId="0" sId="4" s="1" dxf="1">
      <nc r="K7">
        <v>4</v>
      </nc>
      <ndxf>
        <font>
          <sz val="8"/>
          <color auto="1"/>
          <name val="Arial"/>
          <family val="2"/>
          <scheme val="none"/>
        </font>
        <alignment horizontal="center" vertical="center" wrapText="1"/>
        <border outline="0">
          <left style="thin">
            <color indexed="64"/>
          </left>
          <right style="thin">
            <color indexed="64"/>
          </right>
          <top style="thin">
            <color indexed="64"/>
          </top>
          <bottom style="thin">
            <color indexed="64"/>
          </bottom>
        </border>
      </ndxf>
    </rcc>
    <rcc rId="0" sId="4" s="1" dxf="1" numFmtId="19">
      <nc r="L7">
        <v>44500</v>
      </nc>
      <ndxf>
        <font>
          <sz val="8"/>
          <color auto="1"/>
          <name val="Arial"/>
          <family val="2"/>
          <scheme val="none"/>
        </font>
        <numFmt numFmtId="19" formatCode="d/mm/yyyy"/>
        <alignment horizontal="center" vertical="center" wrapText="1"/>
        <border outline="0">
          <left style="thin">
            <color indexed="64"/>
          </left>
          <right style="thin">
            <color indexed="64"/>
          </right>
          <top style="thin">
            <color indexed="64"/>
          </top>
          <bottom style="thin">
            <color indexed="64"/>
          </bottom>
        </border>
      </ndxf>
    </rcc>
    <rcc rId="0" sId="4" s="1" dxf="1" numFmtId="19">
      <nc r="M7">
        <v>44865</v>
      </nc>
      <ndxf>
        <font>
          <sz val="8"/>
          <color auto="1"/>
          <name val="Arial"/>
          <family val="2"/>
          <scheme val="none"/>
        </font>
        <numFmt numFmtId="19" formatCode="d/mm/yyyy"/>
        <alignment horizontal="center" vertical="center" wrapText="1"/>
        <border outline="0">
          <left style="thin">
            <color indexed="64"/>
          </left>
          <right style="thin">
            <color indexed="64"/>
          </right>
          <top style="thin">
            <color indexed="64"/>
          </top>
          <bottom style="thin">
            <color indexed="64"/>
          </bottom>
        </border>
      </ndxf>
    </rcc>
    <rcc rId="0" sId="4" s="1" dxf="1">
      <nc r="N7">
        <v>47</v>
      </nc>
      <ndxf>
        <font>
          <sz val="8"/>
          <color auto="1"/>
          <name val="Arial"/>
          <family val="2"/>
          <scheme val="none"/>
        </font>
        <alignment horizontal="center" vertical="center" wrapText="1"/>
        <border outline="0">
          <left style="thin">
            <color indexed="64"/>
          </left>
          <right style="thin">
            <color indexed="64"/>
          </right>
          <top style="thin">
            <color indexed="64"/>
          </top>
          <bottom style="thin">
            <color indexed="64"/>
          </bottom>
        </border>
      </ndxf>
    </rcc>
    <rcc rId="0" sId="4" s="1" dxf="1" numFmtId="13">
      <nc r="O7">
        <v>1</v>
      </nc>
      <ndxf>
        <font>
          <sz val="8"/>
          <color auto="1"/>
          <name val="Arial"/>
          <family val="2"/>
          <scheme val="none"/>
        </font>
        <numFmt numFmtId="13" formatCode="0%"/>
        <alignment horizontal="center" vertical="center" wrapText="1"/>
        <border outline="0">
          <left style="thin">
            <color auto="1"/>
          </left>
          <right style="thin">
            <color auto="1"/>
          </right>
          <top style="thin">
            <color auto="1"/>
          </top>
          <bottom style="thin">
            <color auto="1"/>
          </bottom>
        </border>
      </ndxf>
    </rcc>
    <rcc rId="0" sId="4" dxf="1">
      <nc r="P7" t="inlineStr">
        <is>
          <t xml:space="preserve">Se presenta Acta de reunión No. 5 del comité, informe Seguimiento Programa de Saneamiento Fiscal y Financiero de feb 25//2022, informe seguimiento de dic 31/2021, Acta No.6 de marzo 17/2022 seguimiento al Programa e informe.  Acta No. 3 del año 2022, Comité Institucional Gestión y Desempeño de la Administración Central de Bga y pantallazos cargue reporte CHIP primer trimestre de 2022. 
</t>
        </is>
      </nc>
      <ndxf>
        <font>
          <sz val="8"/>
          <color indexed="8"/>
          <name val="Arial"/>
          <family val="2"/>
          <scheme val="none"/>
        </font>
        <alignment horizontal="justify" vertical="center" wrapText="1"/>
        <border outline="0">
          <left style="thin">
            <color indexed="64"/>
          </left>
          <right style="thin">
            <color indexed="64"/>
          </right>
          <top style="thin">
            <color indexed="64"/>
          </top>
          <bottom style="thin">
            <color indexed="64"/>
          </bottom>
        </border>
      </ndxf>
    </rcc>
    <rcc rId="0" sId="4" s="1" dxf="1">
      <nc r="Q7" t="inlineStr">
        <is>
          <t>HACIENDA</t>
        </is>
      </nc>
      <ndxf>
        <font>
          <sz val="8"/>
          <color auto="1"/>
          <name val="Arial"/>
          <family val="2"/>
          <scheme val="none"/>
        </font>
        <alignment horizontal="center" vertical="center" wrapText="1"/>
        <border outline="0">
          <left style="thin">
            <color indexed="64"/>
          </left>
          <right style="thin">
            <color indexed="64"/>
          </right>
          <top style="thin">
            <color indexed="64"/>
          </top>
          <bottom style="thin">
            <color indexed="64"/>
          </bottom>
        </border>
      </ndxf>
    </rcc>
    <rcc rId="0" sId="4">
      <nc r="R7">
        <f>LEN(P7)</f>
      </nc>
    </rcc>
    <rcc rId="0" sId="4">
      <nc r="S7">
        <f>LEN(F7)</f>
      </nc>
    </rcc>
    <rcc rId="0" sId="4">
      <nc r="T7">
        <f>LEN(G7)</f>
      </nc>
    </rcc>
    <rcc rId="0" sId="4">
      <nc r="U7">
        <f>LEN(H7)</f>
      </nc>
    </rcc>
    <rcc rId="0" sId="4">
      <nc r="V7">
        <f>LEN(I7)</f>
      </nc>
    </rcc>
  </rr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6" sId="3">
    <nc r="G19" t="inlineStr">
      <is>
        <t>Falta de gestión oportuna, eficiente y eficaz en los recobros de incapacidades ante la Fiduprevisora por parte de la Secretaría de Educación, conllevando a que la Sociedad Fiduciaria encargada del manejo de los recursos del FOMAG, no efectuara el reembolso correspondiente dentro de los 5 días hábiles siguientes a la fecha de recepción de los documentos soporte de la incapacidad.</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7" sId="3">
    <nc r="G20" t="inlineStr">
      <is>
        <t>Falta de gestión oportuna, eficiente y eficaz en los recobros de incapacidades ante la Fiduprevisora por parte de la Secretaría de Educación, conllevando a que la Sociedad Fiduciaria encargada del manejo de los recursos del FOMAG, no efectuara el reembolso correspondiente dentro de los 5 días hábiles siguientes a la fecha de recepción de los documentos soporte de la incapacidad.</t>
      </is>
    </nc>
  </rcc>
  <rfmt sheetId="3" s="1" sqref="G21" start="0" length="0">
    <dxf>
      <font>
        <sz val="11"/>
        <color indexed="8"/>
        <name val="Calibri"/>
        <family val="2"/>
        <scheme val="minor"/>
      </font>
      <alignment horizontal="general" vertical="bottom" wrapText="0"/>
      <border outline="0">
        <left/>
        <right/>
        <top/>
        <bottom/>
      </border>
    </dxf>
  </rfmt>
  <rfmt sheetId="3" xfDxf="1" sqref="G21" start="0" length="0"/>
  <rfmt sheetId="3" sqref="G21">
    <dxf>
      <alignment horizontal="justify" vertical="center"/>
    </dxf>
  </rfmt>
  <rfmt sheetId="3" sqref="G21" start="0" length="2147483647">
    <dxf>
      <font>
        <name val="Arial"/>
        <scheme val="none"/>
      </font>
    </dxf>
  </rfmt>
  <rfmt sheetId="3" sqref="G21" start="0" length="2147483647">
    <dxf>
      <font>
        <sz val="10"/>
      </font>
    </dxf>
  </rfmt>
  <rfmt sheetId="3" sqref="G21" start="0" length="2147483647">
    <dxf>
      <font>
        <sz val="8"/>
      </font>
    </dxf>
  </rfmt>
  <rfmt sheetId="3" sqref="F21" start="0" length="2147483647">
    <dxf>
      <font>
        <sz val="8"/>
      </font>
    </dxf>
  </rfmt>
  <rcc rId="448" sId="3">
    <nc r="G21" t="inlineStr">
      <is>
        <t>Falta de procedimientos para el monitoreo, seguimiento y control,  fallas en la depuración en la conciliación bancaria de la cuenta donde se manejan los recursos de recobros de incapacidades, generando la no trazabilidad de las transferencias realizadas por la Fiduprevisora, conllevando a que se sobrestime la Cuenta PUC 13849010 – Incapacidades por Cobrar.</t>
      </is>
    </nc>
  </rcc>
  <rfmt sheetId="3" sqref="F22" start="0" length="2147483647">
    <dxf>
      <font>
        <sz val="8"/>
      </font>
    </dxf>
  </rfmt>
  <rfmt sheetId="3" sqref="G22" start="0" length="2147483647">
    <dxf>
      <font>
        <sz val="8"/>
      </font>
    </dxf>
  </rfmt>
  <rcc rId="449" sId="3">
    <nc r="G22" t="inlineStr">
      <is>
        <t>Deficiencias y falta de procedimientos que permitan tener la certeza y confiabilidad en la información presupuestal acorde con la realidad, conllevando a que se transgredan las normas técnicas y los principios presupuestales para el reconocimiento y revelación de los hechos originados en el presupuesto de la Secretaría de Educación, en sus componentes de ingresos y gastos.</t>
      </is>
    </nc>
  </rcc>
  <rcc rId="450" sId="3" odxf="1" dxf="1">
    <nc r="G23" t="inlineStr">
      <is>
        <t>Deficiencias y falta de procedimientos que permitan tener la certeza y confiabilidad en la información presupuestal acorde con la realidad, conllevando a que se transgredan las normas técnicas y los principios presupuestales para el reconocimiento y revelación de los hechos originados en el presupuesto de la Secretaría de Educación, en sus componentes de ingresos y gastos.</t>
      </is>
    </nc>
    <odxf>
      <font>
        <sz val="7"/>
        <color auto="1"/>
        <name val="Arial"/>
        <scheme val="none"/>
      </font>
    </odxf>
    <ndxf>
      <font>
        <sz val="8"/>
        <color auto="1"/>
        <name val="Arial"/>
        <scheme val="none"/>
      </font>
    </ndxf>
  </rcc>
  <rfmt sheetId="3" sqref="F23:F25" start="0" length="2147483647">
    <dxf>
      <font>
        <sz val="8"/>
      </font>
    </dxf>
  </rfmt>
  <rcc rId="451" sId="3" odxf="1" dxf="1">
    <nc r="G24" t="inlineStr">
      <is>
        <t>Deficiencias y falta de procedimientos que permitan tener la certeza y confiabilidad en la información presupuestal acorde con la realidad, conllevando a que se transgredan las normas técnicas y los principios presupuestales para el reconocimiento y revelación de los hechos originados en el presupuesto de la Secretaría de Educación, en sus componentes de ingresos y gastos.</t>
      </is>
    </nc>
    <odxf>
      <font>
        <sz val="7"/>
        <color auto="1"/>
        <name val="Arial"/>
        <scheme val="none"/>
      </font>
    </odxf>
    <ndxf>
      <font>
        <sz val="8"/>
        <color auto="1"/>
        <name val="Arial"/>
        <scheme val="none"/>
      </font>
    </ndxf>
  </rcc>
  <rcv guid="{C317E925-454D-4AA9-AC77-1F7D176F9B5A}" action="delete"/>
  <rdn rId="0" localSheetId="3" customView="1" name="Z_C317E925_454D_4AA9_AC77_1F7D176F9B5A_.wvu.PrintArea" hidden="1" oldHidden="1">
    <formula>'CONSOLIDADO SGP JN 30 2022'!$A$2:$Q$37</formula>
    <oldFormula>'CONSOLIDADO SGP JN 30 2022'!$A$2:$Q$37</oldFormula>
  </rdn>
  <rdn rId="0" localSheetId="3" customView="1" name="Z_C317E925_454D_4AA9_AC77_1F7D176F9B5A_.wvu.PrintTitles" hidden="1" oldHidden="1">
    <formula>'CONSOLIDADO SGP JN 30 2022'!$1:$1</formula>
    <oldFormula>'CONSOLIDADO SGP JN 30 2022'!$1:$1</oldFormula>
  </rdn>
  <rdn rId="0" localSheetId="3" customView="1" name="Z_C317E925_454D_4AA9_AC77_1F7D176F9B5A_.wvu.Cols" hidden="1" oldHidden="1">
    <formula>'CONSOLIDADO SGP JN 30 2022'!$B:$D</formula>
    <oldFormula>'CONSOLIDADO SGP JN 30 2022'!$B:$D</oldFormula>
  </rdn>
  <rdn rId="0" localSheetId="3" customView="1" name="Z_C317E925_454D_4AA9_AC77_1F7D176F9B5A_.wvu.FilterData" hidden="1" oldHidden="1">
    <formula>'CONSOLIDADO SGP JN 30 2022'!$A$1:$T$37</formula>
    <oldFormula>'CONSOLIDADO SGP JN 30 2022'!$A$1:$T$37</oldFormula>
  </rdn>
  <rdn rId="0" localSheetId="4" customView="1" name="Z_C317E925_454D_4AA9_AC77_1F7D176F9B5A_.wvu.PrintArea" hidden="1" oldHidden="1">
    <formula>'CONSOLIDADO LEY 617 JN 30 2022'!$C$1:$Q$10</formula>
    <oldFormula>'CONSOLIDADO LEY 617 JN 30 2022'!$C$1:$Q$10</oldFormula>
  </rdn>
  <rdn rId="0" localSheetId="4" customView="1" name="Z_C317E925_454D_4AA9_AC77_1F7D176F9B5A_.wvu.PrintTitles" hidden="1" oldHidden="1">
    <formula>'CONSOLIDADO LEY 617 JN 30 2022'!$1:$1</formula>
    <oldFormula>'CONSOLIDADO LEY 617 JN 30 2022'!$1:$1</oldFormula>
  </rdn>
  <rcv guid="{C317E925-454D-4AA9-AC77-1F7D176F9B5A}"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A2:Q103" start="0" length="2147483647">
    <dxf>
      <font>
        <sz val="8"/>
      </font>
    </dxf>
  </rfmt>
  <rcc rId="458" sId="3">
    <oc r="S3">
      <f>LEN(G3)</f>
    </oc>
    <nc r="S3">
      <f>LEN(G3)</f>
    </nc>
  </rcc>
  <rcc rId="459" sId="3">
    <oc r="T3">
      <f>LEN(H3)</f>
    </oc>
    <nc r="T3">
      <f>LEN(H3)</f>
    </nc>
  </rcc>
  <rcc rId="460" sId="3">
    <oc r="U3">
      <f>LEN(I3)</f>
    </oc>
    <nc r="U3">
      <f>LEN(I3)</f>
    </nc>
  </rcc>
  <rcv guid="{C317E925-454D-4AA9-AC77-1F7D176F9B5A}" action="delete"/>
  <rdn rId="0" localSheetId="3" customView="1" name="Z_C317E925_454D_4AA9_AC77_1F7D176F9B5A_.wvu.PrintArea" hidden="1" oldHidden="1">
    <formula>'CONSOLIDADO SGP JN 30 2022'!$A$2:$Q$37</formula>
    <oldFormula>'CONSOLIDADO SGP JN 30 2022'!$A$2:$Q$37</oldFormula>
  </rdn>
  <rdn rId="0" localSheetId="3" customView="1" name="Z_C317E925_454D_4AA9_AC77_1F7D176F9B5A_.wvu.PrintTitles" hidden="1" oldHidden="1">
    <formula>'CONSOLIDADO SGP JN 30 2022'!$1:$1</formula>
    <oldFormula>'CONSOLIDADO SGP JN 30 2022'!$1:$1</oldFormula>
  </rdn>
  <rdn rId="0" localSheetId="3" customView="1" name="Z_C317E925_454D_4AA9_AC77_1F7D176F9B5A_.wvu.Cols" hidden="1" oldHidden="1">
    <formula>'CONSOLIDADO SGP JN 30 2022'!$B:$D</formula>
    <oldFormula>'CONSOLIDADO SGP JN 30 2022'!$B:$D</oldFormula>
  </rdn>
  <rdn rId="0" localSheetId="3" customView="1" name="Z_C317E925_454D_4AA9_AC77_1F7D176F9B5A_.wvu.FilterData" hidden="1" oldHidden="1">
    <formula>'CONSOLIDADO SGP JN 30 2022'!$A$1:$T$37</formula>
    <oldFormula>'CONSOLIDADO SGP JN 30 2022'!$A$1:$T$37</oldFormula>
  </rdn>
  <rdn rId="0" localSheetId="4" customView="1" name="Z_C317E925_454D_4AA9_AC77_1F7D176F9B5A_.wvu.PrintArea" hidden="1" oldHidden="1">
    <formula>'CONSOLIDADO LEY 617 JN 30 2022'!$C$1:$Q$10</formula>
    <oldFormula>'CONSOLIDADO LEY 617 JN 30 2022'!$C$1:$Q$10</oldFormula>
  </rdn>
  <rdn rId="0" localSheetId="4" customView="1" name="Z_C317E925_454D_4AA9_AC77_1F7D176F9B5A_.wvu.PrintTitles" hidden="1" oldHidden="1">
    <formula>'CONSOLIDADO LEY 617 JN 30 2022'!$1:$1</formula>
    <oldFormula>'CONSOLIDADO LEY 617 JN 30 2022'!$1:$1</oldFormula>
  </rdn>
  <rcv guid="{C317E925-454D-4AA9-AC77-1F7D176F9B5A}"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FBF9DC14-6A42-4D81-A6E6-31359EED0DDC}" name="Sandra Milena Mendoza Amado" id="-945445229" dateTime="2023-01-20T20:10:27"/>
</user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73"/>
  <sheetViews>
    <sheetView topLeftCell="A64" workbookViewId="0">
      <selection activeCell="E30" sqref="E30"/>
    </sheetView>
  </sheetViews>
  <sheetFormatPr baseColWidth="10" defaultRowHeight="15" x14ac:dyDescent="0.25"/>
  <cols>
    <col min="1" max="1" width="7.28515625" style="7" customWidth="1"/>
    <col min="2" max="2" width="25.85546875" style="7" customWidth="1"/>
    <col min="3" max="3" width="16" style="8" customWidth="1"/>
    <col min="4" max="6" width="10.7109375" style="8" customWidth="1"/>
    <col min="7" max="7" width="22.7109375" style="7" customWidth="1"/>
    <col min="8" max="8" width="21.140625" style="7" customWidth="1"/>
    <col min="9" max="16384" width="11.42578125" style="7"/>
  </cols>
  <sheetData>
    <row r="2" spans="1:8" ht="25.5" customHeight="1" x14ac:dyDescent="0.25">
      <c r="B2" s="135" t="s">
        <v>89</v>
      </c>
      <c r="C2" s="135"/>
      <c r="D2" s="135"/>
      <c r="E2" s="135"/>
      <c r="F2" s="135"/>
      <c r="G2" s="135"/>
      <c r="H2" s="135"/>
    </row>
    <row r="3" spans="1:8" ht="35.25" customHeight="1" x14ac:dyDescent="0.25">
      <c r="A3" s="132">
        <v>1</v>
      </c>
      <c r="B3" s="133" t="s">
        <v>88</v>
      </c>
      <c r="C3" s="134" t="s">
        <v>8</v>
      </c>
      <c r="D3" s="134" t="s">
        <v>96</v>
      </c>
      <c r="E3" s="134"/>
      <c r="F3" s="134"/>
      <c r="G3" s="134" t="s">
        <v>91</v>
      </c>
      <c r="H3" s="134" t="s">
        <v>95</v>
      </c>
    </row>
    <row r="4" spans="1:8" ht="42.75" customHeight="1" x14ac:dyDescent="0.25">
      <c r="A4" s="132"/>
      <c r="B4" s="133"/>
      <c r="C4" s="134"/>
      <c r="D4" s="15" t="s">
        <v>84</v>
      </c>
      <c r="E4" s="15" t="s">
        <v>83</v>
      </c>
      <c r="F4" s="14">
        <v>1</v>
      </c>
      <c r="G4" s="134"/>
      <c r="H4" s="134"/>
    </row>
    <row r="5" spans="1:8" x14ac:dyDescent="0.25">
      <c r="A5" s="132"/>
      <c r="B5" s="18" t="s">
        <v>21</v>
      </c>
      <c r="C5" s="12">
        <v>5</v>
      </c>
      <c r="D5" s="12">
        <v>1</v>
      </c>
      <c r="E5" s="12">
        <v>2</v>
      </c>
      <c r="F5" s="17">
        <v>2</v>
      </c>
      <c r="G5" s="12">
        <v>2</v>
      </c>
      <c r="H5" s="11">
        <v>1</v>
      </c>
    </row>
    <row r="6" spans="1:8" x14ac:dyDescent="0.25">
      <c r="A6" s="132"/>
      <c r="B6" s="18" t="s">
        <v>18</v>
      </c>
      <c r="C6" s="12">
        <v>52</v>
      </c>
      <c r="D6" s="12">
        <v>19</v>
      </c>
      <c r="E6" s="12">
        <v>6</v>
      </c>
      <c r="F6" s="17">
        <v>27</v>
      </c>
      <c r="G6" s="12">
        <v>5</v>
      </c>
      <c r="H6" s="11">
        <v>20</v>
      </c>
    </row>
    <row r="7" spans="1:8" x14ac:dyDescent="0.25">
      <c r="A7" s="132"/>
      <c r="B7" s="18" t="s">
        <v>17</v>
      </c>
      <c r="C7" s="12">
        <v>19</v>
      </c>
      <c r="D7" s="12">
        <v>6</v>
      </c>
      <c r="E7" s="12">
        <v>3</v>
      </c>
      <c r="F7" s="17">
        <v>10</v>
      </c>
      <c r="G7" s="12">
        <v>5</v>
      </c>
      <c r="H7" s="11">
        <v>4</v>
      </c>
    </row>
    <row r="8" spans="1:8" x14ac:dyDescent="0.25">
      <c r="A8" s="132"/>
      <c r="B8" s="18" t="s">
        <v>20</v>
      </c>
      <c r="C8" s="12">
        <v>4</v>
      </c>
      <c r="D8" s="12">
        <v>2</v>
      </c>
      <c r="E8" s="12">
        <v>1</v>
      </c>
      <c r="F8" s="17">
        <v>1</v>
      </c>
      <c r="G8" s="12">
        <v>3</v>
      </c>
      <c r="H8" s="11"/>
    </row>
    <row r="9" spans="1:8" x14ac:dyDescent="0.25">
      <c r="A9" s="132"/>
      <c r="B9" s="18" t="s">
        <v>19</v>
      </c>
      <c r="C9" s="12">
        <v>35</v>
      </c>
      <c r="D9" s="12">
        <v>16</v>
      </c>
      <c r="E9" s="12">
        <v>4</v>
      </c>
      <c r="F9" s="17">
        <v>15</v>
      </c>
      <c r="G9" s="12">
        <v>14</v>
      </c>
      <c r="H9" s="11">
        <v>6</v>
      </c>
    </row>
    <row r="10" spans="1:8" x14ac:dyDescent="0.25">
      <c r="A10" s="132"/>
      <c r="B10" s="10" t="s">
        <v>82</v>
      </c>
      <c r="C10" s="9">
        <v>115</v>
      </c>
      <c r="D10" s="9">
        <v>44</v>
      </c>
      <c r="E10" s="9">
        <v>16</v>
      </c>
      <c r="F10" s="19">
        <f>SUM(F5:F9)</f>
        <v>55</v>
      </c>
      <c r="G10" s="9">
        <v>29</v>
      </c>
      <c r="H10" s="19">
        <v>31</v>
      </c>
    </row>
    <row r="12" spans="1:8" ht="26.25" customHeight="1" x14ac:dyDescent="0.25">
      <c r="B12" s="135" t="s">
        <v>89</v>
      </c>
      <c r="C12" s="135"/>
      <c r="D12" s="135"/>
      <c r="E12" s="135"/>
      <c r="F12" s="135"/>
      <c r="G12" s="135"/>
      <c r="H12" s="135"/>
    </row>
    <row r="13" spans="1:8" ht="42" customHeight="1" x14ac:dyDescent="0.25">
      <c r="A13" s="132">
        <v>2</v>
      </c>
      <c r="B13" s="133" t="s">
        <v>88</v>
      </c>
      <c r="C13" s="134" t="s">
        <v>8</v>
      </c>
      <c r="D13" s="134" t="s">
        <v>96</v>
      </c>
      <c r="E13" s="134"/>
      <c r="F13" s="134"/>
      <c r="G13" s="134" t="s">
        <v>91</v>
      </c>
      <c r="H13" s="134" t="s">
        <v>95</v>
      </c>
    </row>
    <row r="14" spans="1:8" ht="38.25" customHeight="1" x14ac:dyDescent="0.25">
      <c r="A14" s="132"/>
      <c r="B14" s="133"/>
      <c r="C14" s="134"/>
      <c r="D14" s="15" t="s">
        <v>84</v>
      </c>
      <c r="E14" s="15" t="s">
        <v>83</v>
      </c>
      <c r="F14" s="14">
        <v>1</v>
      </c>
      <c r="G14" s="134"/>
      <c r="H14" s="134"/>
    </row>
    <row r="15" spans="1:8" x14ac:dyDescent="0.25">
      <c r="A15" s="132"/>
      <c r="B15" s="18" t="s">
        <v>21</v>
      </c>
      <c r="C15" s="12">
        <v>5</v>
      </c>
      <c r="D15" s="12">
        <v>1</v>
      </c>
      <c r="E15" s="11"/>
      <c r="F15" s="12">
        <v>4</v>
      </c>
      <c r="G15" s="11"/>
      <c r="H15" s="11">
        <v>1</v>
      </c>
    </row>
    <row r="16" spans="1:8" x14ac:dyDescent="0.25">
      <c r="A16" s="132"/>
      <c r="B16" s="18" t="s">
        <v>18</v>
      </c>
      <c r="C16" s="12">
        <v>52</v>
      </c>
      <c r="D16" s="12">
        <v>19</v>
      </c>
      <c r="E16" s="11">
        <v>6</v>
      </c>
      <c r="F16" s="12">
        <v>27</v>
      </c>
      <c r="G16" s="11">
        <v>5</v>
      </c>
      <c r="H16" s="11">
        <v>20</v>
      </c>
    </row>
    <row r="17" spans="1:8" x14ac:dyDescent="0.25">
      <c r="A17" s="132"/>
      <c r="B17" s="18" t="s">
        <v>17</v>
      </c>
      <c r="C17" s="12">
        <v>19</v>
      </c>
      <c r="D17" s="12">
        <v>6</v>
      </c>
      <c r="E17" s="11">
        <v>1</v>
      </c>
      <c r="F17" s="12">
        <v>12</v>
      </c>
      <c r="G17" s="11">
        <v>3</v>
      </c>
      <c r="H17" s="11">
        <v>4</v>
      </c>
    </row>
    <row r="18" spans="1:8" x14ac:dyDescent="0.25">
      <c r="A18" s="132"/>
      <c r="B18" s="18" t="s">
        <v>20</v>
      </c>
      <c r="C18" s="12">
        <v>4</v>
      </c>
      <c r="D18" s="12">
        <v>1</v>
      </c>
      <c r="E18" s="11"/>
      <c r="F18" s="12">
        <v>3</v>
      </c>
      <c r="G18" s="11">
        <v>1</v>
      </c>
      <c r="H18" s="11"/>
    </row>
    <row r="19" spans="1:8" x14ac:dyDescent="0.25">
      <c r="A19" s="132"/>
      <c r="B19" s="18" t="s">
        <v>19</v>
      </c>
      <c r="C19" s="12">
        <v>35</v>
      </c>
      <c r="D19" s="12">
        <v>15</v>
      </c>
      <c r="E19" s="11">
        <v>5</v>
      </c>
      <c r="F19" s="12">
        <v>15</v>
      </c>
      <c r="G19" s="11">
        <v>14</v>
      </c>
      <c r="H19" s="11">
        <v>6</v>
      </c>
    </row>
    <row r="20" spans="1:8" x14ac:dyDescent="0.25">
      <c r="A20" s="132"/>
      <c r="B20" s="10" t="s">
        <v>82</v>
      </c>
      <c r="C20" s="9">
        <v>115</v>
      </c>
      <c r="D20" s="9">
        <v>42</v>
      </c>
      <c r="E20" s="9">
        <v>12</v>
      </c>
      <c r="F20" s="9">
        <v>61</v>
      </c>
      <c r="G20" s="9">
        <v>23</v>
      </c>
      <c r="H20" s="9">
        <v>31</v>
      </c>
    </row>
    <row r="23" spans="1:8" ht="33.75" customHeight="1" x14ac:dyDescent="0.25">
      <c r="B23" s="135" t="s">
        <v>89</v>
      </c>
      <c r="C23" s="135"/>
      <c r="D23" s="135"/>
      <c r="E23" s="135"/>
      <c r="F23" s="135"/>
      <c r="G23" s="135"/>
      <c r="H23" s="135"/>
    </row>
    <row r="24" spans="1:8" ht="51.75" customHeight="1" x14ac:dyDescent="0.25">
      <c r="A24" s="132">
        <v>3</v>
      </c>
      <c r="B24" s="133" t="s">
        <v>88</v>
      </c>
      <c r="C24" s="134" t="s">
        <v>8</v>
      </c>
      <c r="D24" s="134" t="s">
        <v>94</v>
      </c>
      <c r="E24" s="134"/>
      <c r="F24" s="134"/>
      <c r="G24" s="134" t="s">
        <v>93</v>
      </c>
      <c r="H24" s="134" t="s">
        <v>90</v>
      </c>
    </row>
    <row r="25" spans="1:8" ht="38.25" customHeight="1" x14ac:dyDescent="0.25">
      <c r="A25" s="132"/>
      <c r="B25" s="133"/>
      <c r="C25" s="134"/>
      <c r="D25" s="15" t="s">
        <v>84</v>
      </c>
      <c r="E25" s="15" t="s">
        <v>83</v>
      </c>
      <c r="F25" s="14">
        <v>1</v>
      </c>
      <c r="G25" s="134"/>
      <c r="H25" s="134"/>
    </row>
    <row r="26" spans="1:8" x14ac:dyDescent="0.25">
      <c r="A26" s="132"/>
      <c r="B26" s="13" t="s">
        <v>21</v>
      </c>
      <c r="C26" s="12">
        <v>5</v>
      </c>
      <c r="D26" s="12"/>
      <c r="E26" s="11">
        <v>1</v>
      </c>
      <c r="F26" s="12">
        <v>4</v>
      </c>
      <c r="G26" s="11"/>
      <c r="H26" s="11"/>
    </row>
    <row r="27" spans="1:8" x14ac:dyDescent="0.25">
      <c r="A27" s="132"/>
      <c r="B27" s="13" t="s">
        <v>18</v>
      </c>
      <c r="C27" s="12">
        <v>52</v>
      </c>
      <c r="D27" s="17">
        <v>3</v>
      </c>
      <c r="E27" s="11">
        <v>3</v>
      </c>
      <c r="F27" s="12">
        <v>46</v>
      </c>
      <c r="G27" s="11"/>
      <c r="H27" s="11"/>
    </row>
    <row r="28" spans="1:8" x14ac:dyDescent="0.25">
      <c r="A28" s="132"/>
      <c r="B28" s="13" t="s">
        <v>17</v>
      </c>
      <c r="C28" s="12">
        <v>19</v>
      </c>
      <c r="D28" s="17">
        <v>4</v>
      </c>
      <c r="E28" s="11"/>
      <c r="F28" s="12">
        <v>15</v>
      </c>
      <c r="G28" s="11"/>
      <c r="H28" s="11"/>
    </row>
    <row r="29" spans="1:8" x14ac:dyDescent="0.25">
      <c r="A29" s="132"/>
      <c r="B29" s="13" t="s">
        <v>20</v>
      </c>
      <c r="C29" s="12">
        <v>7</v>
      </c>
      <c r="D29" s="17">
        <v>3</v>
      </c>
      <c r="E29" s="11">
        <v>1</v>
      </c>
      <c r="F29" s="12">
        <v>3</v>
      </c>
      <c r="G29" s="11"/>
      <c r="H29" s="11"/>
    </row>
    <row r="30" spans="1:8" x14ac:dyDescent="0.25">
      <c r="A30" s="132"/>
      <c r="B30" s="13" t="s">
        <v>19</v>
      </c>
      <c r="C30" s="12">
        <v>32</v>
      </c>
      <c r="D30" s="17">
        <v>9</v>
      </c>
      <c r="E30" s="11">
        <v>3</v>
      </c>
      <c r="F30" s="12">
        <v>20</v>
      </c>
      <c r="G30" s="11"/>
      <c r="H30" s="11"/>
    </row>
    <row r="31" spans="1:8" x14ac:dyDescent="0.25">
      <c r="A31" s="132"/>
      <c r="B31" s="10" t="s">
        <v>82</v>
      </c>
      <c r="C31" s="9">
        <f t="shared" ref="C31:H31" si="0">SUM(C26:C30)</f>
        <v>115</v>
      </c>
      <c r="D31" s="9">
        <f t="shared" si="0"/>
        <v>19</v>
      </c>
      <c r="E31" s="9">
        <f t="shared" si="0"/>
        <v>8</v>
      </c>
      <c r="F31" s="9">
        <f t="shared" si="0"/>
        <v>88</v>
      </c>
      <c r="G31" s="9">
        <f t="shared" si="0"/>
        <v>0</v>
      </c>
      <c r="H31" s="9">
        <f t="shared" si="0"/>
        <v>0</v>
      </c>
    </row>
    <row r="35" spans="2:8" x14ac:dyDescent="0.25">
      <c r="B35" s="135" t="s">
        <v>89</v>
      </c>
      <c r="C35" s="135"/>
      <c r="D35" s="135"/>
      <c r="E35" s="135"/>
      <c r="F35" s="135"/>
      <c r="G35" s="135"/>
      <c r="H35" s="135"/>
    </row>
    <row r="36" spans="2:8" ht="55.5" customHeight="1" x14ac:dyDescent="0.25">
      <c r="B36" s="133" t="s">
        <v>88</v>
      </c>
      <c r="C36" s="134" t="s">
        <v>8</v>
      </c>
      <c r="D36" s="134" t="s">
        <v>92</v>
      </c>
      <c r="E36" s="134"/>
      <c r="F36" s="134"/>
      <c r="G36" s="134" t="s">
        <v>91</v>
      </c>
      <c r="H36" s="134" t="s">
        <v>90</v>
      </c>
    </row>
    <row r="37" spans="2:8" ht="38.25" customHeight="1" x14ac:dyDescent="0.25">
      <c r="B37" s="133"/>
      <c r="C37" s="134"/>
      <c r="D37" s="15" t="s">
        <v>84</v>
      </c>
      <c r="E37" s="15" t="s">
        <v>83</v>
      </c>
      <c r="F37" s="14">
        <v>1</v>
      </c>
      <c r="G37" s="134"/>
      <c r="H37" s="134"/>
    </row>
    <row r="38" spans="2:8" x14ac:dyDescent="0.25">
      <c r="B38" s="13" t="s">
        <v>21</v>
      </c>
      <c r="C38" s="12">
        <v>11</v>
      </c>
      <c r="D38" s="11">
        <v>6</v>
      </c>
      <c r="E38" s="11">
        <v>1</v>
      </c>
      <c r="F38" s="11">
        <v>4</v>
      </c>
      <c r="G38" s="11">
        <v>2</v>
      </c>
      <c r="H38" s="11">
        <v>5</v>
      </c>
    </row>
    <row r="39" spans="2:8" x14ac:dyDescent="0.25">
      <c r="B39" s="13" t="s">
        <v>18</v>
      </c>
      <c r="C39" s="12">
        <v>55</v>
      </c>
      <c r="D39" s="11">
        <v>3</v>
      </c>
      <c r="E39" s="11">
        <v>4</v>
      </c>
      <c r="F39" s="11">
        <v>48</v>
      </c>
      <c r="G39" s="11">
        <v>6</v>
      </c>
      <c r="H39" s="11">
        <v>1</v>
      </c>
    </row>
    <row r="40" spans="2:8" x14ac:dyDescent="0.25">
      <c r="B40" s="13" t="s">
        <v>17</v>
      </c>
      <c r="C40" s="12">
        <v>23</v>
      </c>
      <c r="D40" s="11">
        <v>4</v>
      </c>
      <c r="E40" s="11">
        <v>2</v>
      </c>
      <c r="F40" s="11">
        <v>17</v>
      </c>
      <c r="G40" s="11">
        <v>2</v>
      </c>
      <c r="H40" s="11">
        <v>4</v>
      </c>
    </row>
    <row r="41" spans="2:8" x14ac:dyDescent="0.25">
      <c r="B41" s="13" t="s">
        <v>20</v>
      </c>
      <c r="C41" s="12">
        <v>11</v>
      </c>
      <c r="D41" s="11">
        <v>3</v>
      </c>
      <c r="E41" s="11">
        <v>3</v>
      </c>
      <c r="F41" s="11">
        <v>5</v>
      </c>
      <c r="G41" s="11">
        <v>4</v>
      </c>
      <c r="H41" s="11">
        <v>2</v>
      </c>
    </row>
    <row r="42" spans="2:8" x14ac:dyDescent="0.25">
      <c r="B42" s="13" t="s">
        <v>41</v>
      </c>
      <c r="C42" s="12">
        <v>2</v>
      </c>
      <c r="D42" s="11">
        <v>0</v>
      </c>
      <c r="E42" s="11">
        <v>0</v>
      </c>
      <c r="F42" s="11">
        <v>2</v>
      </c>
      <c r="G42" s="11">
        <v>0</v>
      </c>
      <c r="H42" s="11">
        <v>0</v>
      </c>
    </row>
    <row r="43" spans="2:8" x14ac:dyDescent="0.25">
      <c r="B43" s="13" t="s">
        <v>42</v>
      </c>
      <c r="C43" s="12">
        <v>9</v>
      </c>
      <c r="D43" s="11">
        <v>5</v>
      </c>
      <c r="E43" s="11">
        <v>1</v>
      </c>
      <c r="F43" s="11">
        <v>3</v>
      </c>
      <c r="G43" s="11">
        <v>0</v>
      </c>
      <c r="H43" s="11">
        <v>6</v>
      </c>
    </row>
    <row r="44" spans="2:8" x14ac:dyDescent="0.25">
      <c r="B44" s="13" t="s">
        <v>19</v>
      </c>
      <c r="C44" s="12">
        <v>34</v>
      </c>
      <c r="D44" s="11">
        <v>8</v>
      </c>
      <c r="E44" s="11">
        <v>2</v>
      </c>
      <c r="F44" s="11">
        <v>24</v>
      </c>
      <c r="G44" s="11">
        <v>8</v>
      </c>
      <c r="H44" s="11">
        <v>2</v>
      </c>
    </row>
    <row r="45" spans="2:8" x14ac:dyDescent="0.25">
      <c r="B45" s="10" t="s">
        <v>82</v>
      </c>
      <c r="C45" s="9">
        <f t="shared" ref="C45:H45" si="1">SUM(C38:C44)</f>
        <v>145</v>
      </c>
      <c r="D45" s="9">
        <f t="shared" si="1"/>
        <v>29</v>
      </c>
      <c r="E45" s="9">
        <f t="shared" si="1"/>
        <v>13</v>
      </c>
      <c r="F45" s="9">
        <f t="shared" si="1"/>
        <v>103</v>
      </c>
      <c r="G45" s="9">
        <f t="shared" si="1"/>
        <v>22</v>
      </c>
      <c r="H45" s="9">
        <f t="shared" si="1"/>
        <v>20</v>
      </c>
    </row>
    <row r="49" spans="2:8" x14ac:dyDescent="0.25">
      <c r="B49" s="135" t="s">
        <v>89</v>
      </c>
      <c r="C49" s="135"/>
      <c r="D49" s="135"/>
      <c r="E49" s="135"/>
      <c r="F49" s="135"/>
      <c r="G49" s="135"/>
      <c r="H49" s="16"/>
    </row>
    <row r="50" spans="2:8" ht="52.5" customHeight="1" x14ac:dyDescent="0.25">
      <c r="B50" s="133" t="s">
        <v>88</v>
      </c>
      <c r="C50" s="134" t="s">
        <v>8</v>
      </c>
      <c r="D50" s="134" t="s">
        <v>87</v>
      </c>
      <c r="E50" s="134"/>
      <c r="F50" s="134"/>
      <c r="G50" s="134" t="s">
        <v>86</v>
      </c>
      <c r="H50" s="134" t="s">
        <v>85</v>
      </c>
    </row>
    <row r="51" spans="2:8" ht="42" customHeight="1" x14ac:dyDescent="0.25">
      <c r="B51" s="133"/>
      <c r="C51" s="134"/>
      <c r="D51" s="15" t="s">
        <v>84</v>
      </c>
      <c r="E51" s="15" t="s">
        <v>83</v>
      </c>
      <c r="F51" s="14">
        <v>1</v>
      </c>
      <c r="G51" s="134"/>
      <c r="H51" s="134"/>
    </row>
    <row r="52" spans="2:8" x14ac:dyDescent="0.25">
      <c r="B52" s="13" t="s">
        <v>21</v>
      </c>
      <c r="C52" s="12">
        <v>11</v>
      </c>
      <c r="D52" s="11">
        <v>0</v>
      </c>
      <c r="E52" s="11">
        <v>1</v>
      </c>
      <c r="F52" s="11">
        <v>10</v>
      </c>
      <c r="G52" s="11">
        <v>1</v>
      </c>
      <c r="H52" s="11"/>
    </row>
    <row r="53" spans="2:8" x14ac:dyDescent="0.25">
      <c r="B53" s="13" t="s">
        <v>18</v>
      </c>
      <c r="C53" s="12">
        <v>55</v>
      </c>
      <c r="D53" s="11">
        <v>2</v>
      </c>
      <c r="E53" s="11">
        <v>4</v>
      </c>
      <c r="F53" s="11">
        <v>49</v>
      </c>
      <c r="G53" s="11">
        <v>6</v>
      </c>
      <c r="H53" s="11"/>
    </row>
    <row r="54" spans="2:8" x14ac:dyDescent="0.25">
      <c r="B54" s="13" t="s">
        <v>17</v>
      </c>
      <c r="C54" s="12">
        <v>23</v>
      </c>
      <c r="D54" s="11">
        <v>1</v>
      </c>
      <c r="E54" s="11">
        <v>2</v>
      </c>
      <c r="F54" s="11">
        <v>20</v>
      </c>
      <c r="G54" s="11">
        <v>3</v>
      </c>
      <c r="H54" s="11"/>
    </row>
    <row r="55" spans="2:8" x14ac:dyDescent="0.25">
      <c r="B55" s="13" t="s">
        <v>20</v>
      </c>
      <c r="C55" s="12">
        <v>11</v>
      </c>
      <c r="D55" s="11">
        <v>1</v>
      </c>
      <c r="E55" s="11">
        <v>4</v>
      </c>
      <c r="F55" s="11">
        <v>6</v>
      </c>
      <c r="G55" s="11">
        <v>5</v>
      </c>
      <c r="H55" s="11"/>
    </row>
    <row r="56" spans="2:8" x14ac:dyDescent="0.25">
      <c r="B56" s="13" t="s">
        <v>41</v>
      </c>
      <c r="C56" s="12">
        <v>2</v>
      </c>
      <c r="D56" s="11">
        <v>0</v>
      </c>
      <c r="E56" s="11">
        <v>0</v>
      </c>
      <c r="F56" s="11">
        <v>2</v>
      </c>
      <c r="G56" s="11">
        <v>0</v>
      </c>
      <c r="H56" s="11"/>
    </row>
    <row r="57" spans="2:8" x14ac:dyDescent="0.25">
      <c r="B57" s="13" t="s">
        <v>42</v>
      </c>
      <c r="C57" s="12">
        <v>9</v>
      </c>
      <c r="D57" s="11">
        <v>0</v>
      </c>
      <c r="E57" s="11">
        <v>0</v>
      </c>
      <c r="F57" s="11">
        <v>9</v>
      </c>
      <c r="G57" s="11">
        <v>0</v>
      </c>
      <c r="H57" s="11"/>
    </row>
    <row r="58" spans="2:8" x14ac:dyDescent="0.25">
      <c r="B58" s="13" t="s">
        <v>19</v>
      </c>
      <c r="C58" s="12">
        <v>34</v>
      </c>
      <c r="D58" s="11">
        <v>4</v>
      </c>
      <c r="E58" s="11">
        <v>1</v>
      </c>
      <c r="F58" s="11">
        <v>29</v>
      </c>
      <c r="G58" s="11">
        <v>5</v>
      </c>
      <c r="H58" s="11"/>
    </row>
    <row r="59" spans="2:8" x14ac:dyDescent="0.25">
      <c r="B59" s="10" t="s">
        <v>82</v>
      </c>
      <c r="C59" s="9">
        <f t="shared" ref="C59:H59" si="2">SUM(C52:C58)</f>
        <v>145</v>
      </c>
      <c r="D59" s="9">
        <f t="shared" si="2"/>
        <v>8</v>
      </c>
      <c r="E59" s="9">
        <f t="shared" si="2"/>
        <v>12</v>
      </c>
      <c r="F59" s="9">
        <f t="shared" si="2"/>
        <v>125</v>
      </c>
      <c r="G59" s="9">
        <f t="shared" si="2"/>
        <v>20</v>
      </c>
      <c r="H59" s="9">
        <f t="shared" si="2"/>
        <v>0</v>
      </c>
    </row>
    <row r="63" spans="2:8" x14ac:dyDescent="0.25">
      <c r="B63" s="135" t="s">
        <v>89</v>
      </c>
      <c r="C63" s="135"/>
      <c r="D63" s="135"/>
      <c r="E63" s="135"/>
      <c r="F63" s="135"/>
      <c r="G63" s="135"/>
      <c r="H63" s="16"/>
    </row>
    <row r="64" spans="2:8" ht="53.25" customHeight="1" x14ac:dyDescent="0.25">
      <c r="B64" s="133" t="s">
        <v>88</v>
      </c>
      <c r="C64" s="134" t="s">
        <v>8</v>
      </c>
      <c r="D64" s="134" t="s">
        <v>99</v>
      </c>
      <c r="E64" s="134"/>
      <c r="F64" s="134"/>
      <c r="G64" s="134" t="s">
        <v>100</v>
      </c>
      <c r="H64" s="134" t="s">
        <v>101</v>
      </c>
    </row>
    <row r="65" spans="2:8" ht="41.25" customHeight="1" x14ac:dyDescent="0.25">
      <c r="B65" s="133"/>
      <c r="C65" s="134"/>
      <c r="D65" s="23" t="s">
        <v>84</v>
      </c>
      <c r="E65" s="23" t="s">
        <v>83</v>
      </c>
      <c r="F65" s="14">
        <v>1</v>
      </c>
      <c r="G65" s="134"/>
      <c r="H65" s="134"/>
    </row>
    <row r="66" spans="2:8" x14ac:dyDescent="0.25">
      <c r="B66" s="13" t="s">
        <v>21</v>
      </c>
      <c r="C66" s="12">
        <v>11</v>
      </c>
      <c r="D66" s="11">
        <v>0</v>
      </c>
      <c r="E66" s="11">
        <v>1</v>
      </c>
      <c r="F66" s="11">
        <v>10</v>
      </c>
      <c r="G66" s="11">
        <v>1</v>
      </c>
      <c r="H66" s="11"/>
    </row>
    <row r="67" spans="2:8" x14ac:dyDescent="0.25">
      <c r="B67" s="13" t="s">
        <v>18</v>
      </c>
      <c r="C67" s="12">
        <v>55</v>
      </c>
      <c r="D67" s="11">
        <v>2</v>
      </c>
      <c r="E67" s="11">
        <v>4</v>
      </c>
      <c r="F67" s="11">
        <v>49</v>
      </c>
      <c r="G67" s="11">
        <v>6</v>
      </c>
      <c r="H67" s="11"/>
    </row>
    <row r="68" spans="2:8" x14ac:dyDescent="0.25">
      <c r="B68" s="13" t="s">
        <v>17</v>
      </c>
      <c r="C68" s="12">
        <v>23</v>
      </c>
      <c r="D68" s="11">
        <v>1</v>
      </c>
      <c r="E68" s="11">
        <v>2</v>
      </c>
      <c r="F68" s="11">
        <v>20</v>
      </c>
      <c r="G68" s="11">
        <v>3</v>
      </c>
      <c r="H68" s="11"/>
    </row>
    <row r="69" spans="2:8" x14ac:dyDescent="0.25">
      <c r="B69" s="13" t="s">
        <v>20</v>
      </c>
      <c r="C69" s="12">
        <v>11</v>
      </c>
      <c r="D69" s="11">
        <v>1</v>
      </c>
      <c r="E69" s="11">
        <v>4</v>
      </c>
      <c r="F69" s="11">
        <v>6</v>
      </c>
      <c r="G69" s="11">
        <v>5</v>
      </c>
      <c r="H69" s="11"/>
    </row>
    <row r="70" spans="2:8" x14ac:dyDescent="0.25">
      <c r="B70" s="13" t="s">
        <v>41</v>
      </c>
      <c r="C70" s="12">
        <v>2</v>
      </c>
      <c r="D70" s="11">
        <v>0</v>
      </c>
      <c r="E70" s="11">
        <v>0</v>
      </c>
      <c r="F70" s="11">
        <v>2</v>
      </c>
      <c r="G70" s="11">
        <v>0</v>
      </c>
      <c r="H70" s="11"/>
    </row>
    <row r="71" spans="2:8" x14ac:dyDescent="0.25">
      <c r="B71" s="13" t="s">
        <v>42</v>
      </c>
      <c r="C71" s="12">
        <v>9</v>
      </c>
      <c r="D71" s="11">
        <v>0</v>
      </c>
      <c r="E71" s="11">
        <v>0</v>
      </c>
      <c r="F71" s="11">
        <v>9</v>
      </c>
      <c r="G71" s="11">
        <v>0</v>
      </c>
      <c r="H71" s="11"/>
    </row>
    <row r="72" spans="2:8" x14ac:dyDescent="0.25">
      <c r="B72" s="13" t="s">
        <v>19</v>
      </c>
      <c r="C72" s="12">
        <v>34</v>
      </c>
      <c r="D72" s="11">
        <v>4</v>
      </c>
      <c r="E72" s="11">
        <v>1</v>
      </c>
      <c r="F72" s="11">
        <v>29</v>
      </c>
      <c r="G72" s="11">
        <v>5</v>
      </c>
      <c r="H72" s="11"/>
    </row>
    <row r="73" spans="2:8" x14ac:dyDescent="0.25">
      <c r="B73" s="24" t="s">
        <v>82</v>
      </c>
      <c r="C73" s="9">
        <f t="shared" ref="C73:H73" si="3">SUM(C66:C72)</f>
        <v>145</v>
      </c>
      <c r="D73" s="9">
        <f t="shared" si="3"/>
        <v>8</v>
      </c>
      <c r="E73" s="9">
        <f t="shared" si="3"/>
        <v>12</v>
      </c>
      <c r="F73" s="9">
        <f t="shared" si="3"/>
        <v>125</v>
      </c>
      <c r="G73" s="9">
        <f t="shared" si="3"/>
        <v>20</v>
      </c>
      <c r="H73" s="9">
        <f t="shared" si="3"/>
        <v>0</v>
      </c>
    </row>
  </sheetData>
  <customSheetViews>
    <customSheetView guid="{311D95B2-9E92-419F-B6A4-BE57DED5CCB4}" topLeftCell="A64">
      <selection activeCell="E30" sqref="E30"/>
      <pageMargins left="1.17" right="0.4" top="2.79" bottom="0.74803149606299213" header="0.31496062992125984" footer="0.31496062992125984"/>
      <pageSetup orientation="landscape" r:id="rId1"/>
    </customSheetView>
    <customSheetView guid="{C317E925-454D-4AA9-AC77-1F7D176F9B5A}" topLeftCell="A64">
      <selection activeCell="E30" sqref="E30"/>
      <pageMargins left="1.17" right="0.4" top="2.79" bottom="0.74803149606299213" header="0.31496062992125984" footer="0.31496062992125984"/>
      <pageSetup orientation="landscape" r:id="rId2"/>
    </customSheetView>
  </customSheetViews>
  <mergeCells count="39">
    <mergeCell ref="H64:H65"/>
    <mergeCell ref="B63:G63"/>
    <mergeCell ref="B64:B65"/>
    <mergeCell ref="C64:C65"/>
    <mergeCell ref="D64:F64"/>
    <mergeCell ref="G64:G65"/>
    <mergeCell ref="B50:B51"/>
    <mergeCell ref="C50:C51"/>
    <mergeCell ref="D50:F50"/>
    <mergeCell ref="G50:G51"/>
    <mergeCell ref="H50:H51"/>
    <mergeCell ref="B2:H2"/>
    <mergeCell ref="B12:H12"/>
    <mergeCell ref="H13:H14"/>
    <mergeCell ref="H3:H4"/>
    <mergeCell ref="H24:H25"/>
    <mergeCell ref="A24:A31"/>
    <mergeCell ref="B24:B25"/>
    <mergeCell ref="C24:C25"/>
    <mergeCell ref="D24:F24"/>
    <mergeCell ref="G24:G25"/>
    <mergeCell ref="B49:G49"/>
    <mergeCell ref="B23:H23"/>
    <mergeCell ref="B36:B37"/>
    <mergeCell ref="C36:C37"/>
    <mergeCell ref="D36:F36"/>
    <mergeCell ref="B35:H35"/>
    <mergeCell ref="G36:G37"/>
    <mergeCell ref="H36:H37"/>
    <mergeCell ref="A3:A10"/>
    <mergeCell ref="B13:B14"/>
    <mergeCell ref="C13:C14"/>
    <mergeCell ref="D13:F13"/>
    <mergeCell ref="G13:G14"/>
    <mergeCell ref="A13:A20"/>
    <mergeCell ref="D3:F3"/>
    <mergeCell ref="B3:B4"/>
    <mergeCell ref="C3:C4"/>
    <mergeCell ref="G3:G4"/>
  </mergeCells>
  <pageMargins left="1.17" right="0.4" top="2.79" bottom="0.74803149606299213" header="0.31496062992125984" footer="0.31496062992125984"/>
  <pageSetup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12"/>
  <sheetViews>
    <sheetView workbookViewId="0">
      <selection activeCell="E30" sqref="E30"/>
    </sheetView>
  </sheetViews>
  <sheetFormatPr baseColWidth="10" defaultRowHeight="15" x14ac:dyDescent="0.25"/>
  <cols>
    <col min="1" max="1" width="6.140625" style="22" customWidth="1"/>
    <col min="2" max="2" width="94" style="21" customWidth="1"/>
    <col min="3" max="16384" width="11.42578125" style="20"/>
  </cols>
  <sheetData>
    <row r="4" spans="1:2" x14ac:dyDescent="0.25">
      <c r="A4" s="26" t="s">
        <v>98</v>
      </c>
      <c r="B4" s="27" t="s">
        <v>97</v>
      </c>
    </row>
    <row r="5" spans="1:2" ht="30.75" customHeight="1" x14ac:dyDescent="0.25">
      <c r="A5" s="28">
        <v>1</v>
      </c>
      <c r="B5" s="29" t="s">
        <v>45</v>
      </c>
    </row>
    <row r="6" spans="1:2" s="7" customFormat="1" ht="30.75" customHeight="1" x14ac:dyDescent="0.25">
      <c r="A6" s="28">
        <v>2</v>
      </c>
      <c r="B6" s="29" t="s">
        <v>22</v>
      </c>
    </row>
    <row r="7" spans="1:2" s="7" customFormat="1" ht="30.75" customHeight="1" x14ac:dyDescent="0.25">
      <c r="A7" s="28">
        <v>3</v>
      </c>
      <c r="B7" s="29" t="s">
        <v>44</v>
      </c>
    </row>
    <row r="8" spans="1:2" s="7" customFormat="1" ht="50.25" customHeight="1" x14ac:dyDescent="0.25">
      <c r="A8" s="28">
        <v>4</v>
      </c>
      <c r="B8" s="30" t="s">
        <v>43</v>
      </c>
    </row>
    <row r="9" spans="1:2" ht="30" x14ac:dyDescent="0.25">
      <c r="A9" s="28">
        <v>5</v>
      </c>
      <c r="B9" s="61" t="s">
        <v>58</v>
      </c>
    </row>
    <row r="10" spans="1:2" ht="38.25" customHeight="1" x14ac:dyDescent="0.25">
      <c r="A10" s="28">
        <v>6</v>
      </c>
      <c r="B10" s="25" t="s">
        <v>102</v>
      </c>
    </row>
    <row r="11" spans="1:2" ht="38.25" customHeight="1" x14ac:dyDescent="0.25">
      <c r="A11" s="28">
        <v>7</v>
      </c>
      <c r="B11" s="25" t="s">
        <v>172</v>
      </c>
    </row>
    <row r="12" spans="1:2" ht="38.25" customHeight="1" x14ac:dyDescent="0.25">
      <c r="A12" s="28">
        <v>8</v>
      </c>
      <c r="B12" s="25" t="s">
        <v>132</v>
      </c>
    </row>
  </sheetData>
  <customSheetViews>
    <customSheetView guid="{311D95B2-9E92-419F-B6A4-BE57DED5CCB4}">
      <selection activeCell="E30" sqref="E30"/>
      <pageMargins left="0.7" right="0.7" top="0.75" bottom="0.75" header="0.3" footer="0.3"/>
      <pageSetup paperSize="9" orientation="portrait" r:id="rId1"/>
    </customSheetView>
    <customSheetView guid="{C317E925-454D-4AA9-AC77-1F7D176F9B5A}">
      <selection activeCell="E30" sqref="E30"/>
      <pageMargins left="0.7" right="0.7" top="0.75" bottom="0.75" header="0.3" footer="0.3"/>
      <pageSetup paperSize="9" orientation="portrait" r:id="rId2"/>
    </customSheetView>
  </customSheetViews>
  <dataValidations count="1">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sqref="B10">
      <formula1>0</formula1>
      <formula2>290</formula2>
    </dataValidation>
  </dataValidation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W982"/>
  <sheetViews>
    <sheetView tabSelected="1" topLeftCell="I1" zoomScale="87" zoomScaleNormal="87" zoomScaleSheetLayoutView="70" zoomScalePageLayoutView="89" workbookViewId="0">
      <selection activeCell="I1" sqref="A1:XFD1"/>
    </sheetView>
  </sheetViews>
  <sheetFormatPr baseColWidth="10" defaultColWidth="67.28515625" defaultRowHeight="12" x14ac:dyDescent="0.25"/>
  <cols>
    <col min="1" max="1" width="17.140625" style="32" customWidth="1"/>
    <col min="2" max="2" width="15.7109375" style="3" hidden="1" customWidth="1"/>
    <col min="3" max="3" width="21.5703125" style="32" hidden="1" customWidth="1"/>
    <col min="4" max="4" width="21.28515625" style="32" hidden="1" customWidth="1"/>
    <col min="5" max="5" width="7.7109375" style="4" customWidth="1"/>
    <col min="6" max="6" width="25.140625" style="32" customWidth="1"/>
    <col min="7" max="7" width="25.28515625" style="32" customWidth="1"/>
    <col min="8" max="8" width="25.28515625" style="3" customWidth="1"/>
    <col min="9" max="9" width="26.28515625" style="3" customWidth="1"/>
    <col min="10" max="10" width="20.42578125" style="3" customWidth="1"/>
    <col min="11" max="11" width="15.7109375" style="4" customWidth="1"/>
    <col min="12" max="13" width="10.140625" style="5" customWidth="1"/>
    <col min="14" max="15" width="10.85546875" style="4" customWidth="1"/>
    <col min="16" max="16" width="40.85546875" style="53" customWidth="1"/>
    <col min="17" max="17" width="17.85546875" style="4" customWidth="1"/>
    <col min="18" max="19" width="7" style="3" customWidth="1"/>
    <col min="20" max="20" width="7.5703125" style="3" customWidth="1"/>
    <col min="21" max="21" width="6.85546875" style="3" customWidth="1"/>
    <col min="22" max="22" width="7" style="3" customWidth="1"/>
    <col min="23" max="23" width="7.42578125" style="3" customWidth="1"/>
    <col min="24" max="16384" width="67.28515625" style="3"/>
  </cols>
  <sheetData>
    <row r="1" spans="1:23" s="6" customFormat="1" ht="81" customHeight="1" x14ac:dyDescent="0.25">
      <c r="A1" s="1" t="s">
        <v>28</v>
      </c>
      <c r="B1" s="1" t="s">
        <v>0</v>
      </c>
      <c r="C1" s="1" t="s">
        <v>1</v>
      </c>
      <c r="D1" s="31" t="s">
        <v>2</v>
      </c>
      <c r="E1" s="1" t="s">
        <v>3</v>
      </c>
      <c r="F1" s="1" t="s">
        <v>4</v>
      </c>
      <c r="G1" s="1" t="s">
        <v>5</v>
      </c>
      <c r="H1" s="1" t="s">
        <v>6</v>
      </c>
      <c r="I1" s="1" t="s">
        <v>7</v>
      </c>
      <c r="J1" s="1" t="s">
        <v>8</v>
      </c>
      <c r="K1" s="1" t="s">
        <v>9</v>
      </c>
      <c r="L1" s="2" t="s">
        <v>10</v>
      </c>
      <c r="M1" s="2" t="s">
        <v>11</v>
      </c>
      <c r="N1" s="1" t="s">
        <v>12</v>
      </c>
      <c r="O1" s="1" t="s">
        <v>13</v>
      </c>
      <c r="P1" s="50" t="s">
        <v>293</v>
      </c>
      <c r="Q1" s="1" t="s">
        <v>27</v>
      </c>
    </row>
    <row r="2" spans="1:23" ht="101.25" x14ac:dyDescent="0.25">
      <c r="A2" s="80" t="s">
        <v>188</v>
      </c>
      <c r="B2" s="95" t="s">
        <v>14</v>
      </c>
      <c r="C2" s="70" t="s">
        <v>78</v>
      </c>
      <c r="D2" s="71" t="s">
        <v>16</v>
      </c>
      <c r="E2" s="72">
        <v>18</v>
      </c>
      <c r="F2" s="70" t="s">
        <v>261</v>
      </c>
      <c r="G2" s="70" t="s">
        <v>25</v>
      </c>
      <c r="H2" s="70" t="s">
        <v>301</v>
      </c>
      <c r="I2" s="70" t="s">
        <v>24</v>
      </c>
      <c r="J2" s="71" t="s">
        <v>23</v>
      </c>
      <c r="K2" s="72">
        <v>4</v>
      </c>
      <c r="L2" s="96">
        <v>42795</v>
      </c>
      <c r="M2" s="97">
        <v>42946</v>
      </c>
      <c r="N2" s="72">
        <v>22</v>
      </c>
      <c r="O2" s="73">
        <v>0.33</v>
      </c>
      <c r="P2" s="65" t="s">
        <v>300</v>
      </c>
      <c r="Q2" s="72" t="s">
        <v>20</v>
      </c>
    </row>
    <row r="3" spans="1:23" ht="126" customHeight="1" x14ac:dyDescent="0.25">
      <c r="A3" s="80" t="s">
        <v>188</v>
      </c>
      <c r="B3" s="95" t="s">
        <v>14</v>
      </c>
      <c r="C3" s="70" t="s">
        <v>77</v>
      </c>
      <c r="D3" s="71" t="s">
        <v>16</v>
      </c>
      <c r="E3" s="72">
        <v>21</v>
      </c>
      <c r="F3" s="70" t="s">
        <v>262</v>
      </c>
      <c r="G3" s="70" t="s">
        <v>76</v>
      </c>
      <c r="H3" s="70" t="s">
        <v>75</v>
      </c>
      <c r="I3" s="71" t="s">
        <v>74</v>
      </c>
      <c r="J3" s="71" t="s">
        <v>73</v>
      </c>
      <c r="K3" s="72">
        <v>4</v>
      </c>
      <c r="L3" s="96">
        <v>42795</v>
      </c>
      <c r="M3" s="97">
        <v>43089</v>
      </c>
      <c r="N3" s="72">
        <v>43</v>
      </c>
      <c r="O3" s="73">
        <v>1</v>
      </c>
      <c r="P3" s="89" t="s">
        <v>215</v>
      </c>
      <c r="Q3" s="72" t="s">
        <v>18</v>
      </c>
    </row>
    <row r="4" spans="1:23" ht="123.75" customHeight="1" x14ac:dyDescent="0.25">
      <c r="A4" s="80" t="s">
        <v>188</v>
      </c>
      <c r="B4" s="95" t="s">
        <v>14</v>
      </c>
      <c r="C4" s="70" t="s">
        <v>77</v>
      </c>
      <c r="D4" s="71" t="s">
        <v>16</v>
      </c>
      <c r="E4" s="72">
        <v>21</v>
      </c>
      <c r="F4" s="70" t="s">
        <v>263</v>
      </c>
      <c r="G4" s="70" t="s">
        <v>76</v>
      </c>
      <c r="H4" s="70" t="s">
        <v>75</v>
      </c>
      <c r="I4" s="71" t="s">
        <v>74</v>
      </c>
      <c r="J4" s="71" t="s">
        <v>73</v>
      </c>
      <c r="K4" s="72">
        <v>4</v>
      </c>
      <c r="L4" s="96">
        <v>42795</v>
      </c>
      <c r="M4" s="97">
        <v>43089</v>
      </c>
      <c r="N4" s="72">
        <v>43</v>
      </c>
      <c r="O4" s="73">
        <v>1</v>
      </c>
      <c r="P4" s="80" t="s">
        <v>216</v>
      </c>
      <c r="Q4" s="72" t="s">
        <v>21</v>
      </c>
    </row>
    <row r="5" spans="1:23" ht="121.5" customHeight="1" x14ac:dyDescent="0.25">
      <c r="A5" s="80" t="s">
        <v>188</v>
      </c>
      <c r="B5" s="95" t="s">
        <v>14</v>
      </c>
      <c r="C5" s="70" t="s">
        <v>77</v>
      </c>
      <c r="D5" s="71" t="s">
        <v>16</v>
      </c>
      <c r="E5" s="72">
        <v>21</v>
      </c>
      <c r="F5" s="70" t="s">
        <v>263</v>
      </c>
      <c r="G5" s="70" t="s">
        <v>76</v>
      </c>
      <c r="H5" s="70" t="s">
        <v>75</v>
      </c>
      <c r="I5" s="71" t="s">
        <v>74</v>
      </c>
      <c r="J5" s="71" t="s">
        <v>73</v>
      </c>
      <c r="K5" s="72">
        <v>4</v>
      </c>
      <c r="L5" s="96">
        <v>42795</v>
      </c>
      <c r="M5" s="97">
        <v>43089</v>
      </c>
      <c r="N5" s="72">
        <v>43</v>
      </c>
      <c r="O5" s="73">
        <v>1</v>
      </c>
      <c r="P5" s="80" t="s">
        <v>217</v>
      </c>
      <c r="Q5" s="72" t="s">
        <v>19</v>
      </c>
    </row>
    <row r="6" spans="1:23" ht="68.25" customHeight="1" x14ac:dyDescent="0.25">
      <c r="A6" s="80" t="s">
        <v>189</v>
      </c>
      <c r="B6" s="98" t="s">
        <v>29</v>
      </c>
      <c r="C6" s="70" t="s">
        <v>65</v>
      </c>
      <c r="D6" s="72" t="s">
        <v>15</v>
      </c>
      <c r="E6" s="72">
        <v>9</v>
      </c>
      <c r="F6" s="88" t="s">
        <v>190</v>
      </c>
      <c r="G6" s="70" t="s">
        <v>72</v>
      </c>
      <c r="H6" s="70" t="s">
        <v>71</v>
      </c>
      <c r="I6" s="70" t="s">
        <v>70</v>
      </c>
      <c r="J6" s="70" t="s">
        <v>30</v>
      </c>
      <c r="K6" s="72">
        <v>12</v>
      </c>
      <c r="L6" s="87">
        <v>43482</v>
      </c>
      <c r="M6" s="87">
        <v>43829</v>
      </c>
      <c r="N6" s="72">
        <v>50</v>
      </c>
      <c r="O6" s="73">
        <v>1</v>
      </c>
      <c r="P6" s="91" t="s">
        <v>218</v>
      </c>
      <c r="Q6" s="72" t="s">
        <v>20</v>
      </c>
      <c r="R6" s="3">
        <f t="shared" ref="R3:R35" si="0">LEN(F6)</f>
        <v>105</v>
      </c>
      <c r="S6" s="3">
        <f t="shared" ref="S2:S35" si="1">LEN(G6)</f>
        <v>164</v>
      </c>
      <c r="T6" s="3">
        <f t="shared" ref="T2:T35" si="2">LEN(H6)</f>
        <v>163</v>
      </c>
      <c r="U6" s="3">
        <f t="shared" ref="U2:U35" si="3">LEN(I6)</f>
        <v>170</v>
      </c>
      <c r="V6" s="3">
        <f t="shared" ref="V2:V35" si="4">LEN(J6)</f>
        <v>46</v>
      </c>
      <c r="W6" s="3">
        <f t="shared" ref="W2:W35" si="5">LEN(P6)</f>
        <v>280</v>
      </c>
    </row>
    <row r="7" spans="1:23" ht="69" customHeight="1" x14ac:dyDescent="0.25">
      <c r="A7" s="80" t="s">
        <v>189</v>
      </c>
      <c r="B7" s="98" t="s">
        <v>29</v>
      </c>
      <c r="C7" s="88" t="s">
        <v>63</v>
      </c>
      <c r="D7" s="72" t="s">
        <v>15</v>
      </c>
      <c r="E7" s="72">
        <v>10</v>
      </c>
      <c r="F7" s="88" t="s">
        <v>191</v>
      </c>
      <c r="G7" s="70" t="s">
        <v>69</v>
      </c>
      <c r="H7" s="70" t="s">
        <v>31</v>
      </c>
      <c r="I7" s="70" t="s">
        <v>68</v>
      </c>
      <c r="J7" s="99" t="s">
        <v>32</v>
      </c>
      <c r="K7" s="72">
        <v>1</v>
      </c>
      <c r="L7" s="87">
        <v>43497</v>
      </c>
      <c r="M7" s="87">
        <v>43830</v>
      </c>
      <c r="N7" s="72">
        <v>47</v>
      </c>
      <c r="O7" s="73">
        <v>1</v>
      </c>
      <c r="P7" s="63" t="s">
        <v>219</v>
      </c>
      <c r="Q7" s="72" t="s">
        <v>41</v>
      </c>
      <c r="R7" s="3">
        <f t="shared" si="0"/>
        <v>69</v>
      </c>
      <c r="S7" s="3">
        <f t="shared" si="1"/>
        <v>155</v>
      </c>
      <c r="T7" s="3">
        <f t="shared" si="2"/>
        <v>106</v>
      </c>
      <c r="U7" s="3">
        <f t="shared" si="3"/>
        <v>134</v>
      </c>
      <c r="V7" s="3">
        <f t="shared" si="4"/>
        <v>20</v>
      </c>
      <c r="W7" s="3">
        <f t="shared" si="5"/>
        <v>388</v>
      </c>
    </row>
    <row r="8" spans="1:23" ht="102" customHeight="1" x14ac:dyDescent="0.25">
      <c r="A8" s="80" t="s">
        <v>189</v>
      </c>
      <c r="B8" s="98" t="s">
        <v>29</v>
      </c>
      <c r="C8" s="70" t="s">
        <v>65</v>
      </c>
      <c r="D8" s="70" t="s">
        <v>15</v>
      </c>
      <c r="E8" s="72">
        <v>11</v>
      </c>
      <c r="F8" s="100" t="s">
        <v>192</v>
      </c>
      <c r="G8" s="70" t="s">
        <v>67</v>
      </c>
      <c r="H8" s="70" t="s">
        <v>33</v>
      </c>
      <c r="I8" s="70" t="s">
        <v>66</v>
      </c>
      <c r="J8" s="70" t="s">
        <v>34</v>
      </c>
      <c r="K8" s="72">
        <v>4</v>
      </c>
      <c r="L8" s="87">
        <v>43482</v>
      </c>
      <c r="M8" s="87">
        <v>43738</v>
      </c>
      <c r="N8" s="72">
        <v>37</v>
      </c>
      <c r="O8" s="73">
        <v>1</v>
      </c>
      <c r="P8" s="70" t="s">
        <v>220</v>
      </c>
      <c r="Q8" s="72" t="s">
        <v>20</v>
      </c>
      <c r="R8" s="3">
        <f t="shared" si="0"/>
        <v>49</v>
      </c>
      <c r="S8" s="3">
        <f t="shared" si="1"/>
        <v>271</v>
      </c>
      <c r="T8" s="3">
        <f t="shared" si="2"/>
        <v>145</v>
      </c>
      <c r="U8" s="3">
        <f t="shared" si="3"/>
        <v>155</v>
      </c>
      <c r="V8" s="3">
        <f t="shared" si="4"/>
        <v>43</v>
      </c>
      <c r="W8" s="3">
        <f t="shared" si="5"/>
        <v>289</v>
      </c>
    </row>
    <row r="9" spans="1:23" ht="69" customHeight="1" x14ac:dyDescent="0.25">
      <c r="A9" s="80" t="s">
        <v>189</v>
      </c>
      <c r="B9" s="98" t="s">
        <v>29</v>
      </c>
      <c r="C9" s="70" t="s">
        <v>65</v>
      </c>
      <c r="D9" s="72" t="s">
        <v>15</v>
      </c>
      <c r="E9" s="72">
        <v>11</v>
      </c>
      <c r="F9" s="100" t="s">
        <v>192</v>
      </c>
      <c r="G9" s="70" t="s">
        <v>35</v>
      </c>
      <c r="H9" s="70" t="s">
        <v>36</v>
      </c>
      <c r="I9" s="70" t="s">
        <v>64</v>
      </c>
      <c r="J9" s="70" t="s">
        <v>37</v>
      </c>
      <c r="K9" s="72">
        <v>2</v>
      </c>
      <c r="L9" s="87">
        <v>43482</v>
      </c>
      <c r="M9" s="87">
        <v>43646</v>
      </c>
      <c r="N9" s="72">
        <v>23</v>
      </c>
      <c r="O9" s="73">
        <v>1</v>
      </c>
      <c r="P9" s="70" t="s">
        <v>232</v>
      </c>
      <c r="Q9" s="72" t="s">
        <v>20</v>
      </c>
      <c r="R9" s="3">
        <f t="shared" si="0"/>
        <v>49</v>
      </c>
      <c r="S9" s="3">
        <f t="shared" si="1"/>
        <v>113</v>
      </c>
      <c r="T9" s="3">
        <f t="shared" si="2"/>
        <v>132</v>
      </c>
      <c r="U9" s="3">
        <f t="shared" si="3"/>
        <v>190</v>
      </c>
      <c r="V9" s="3">
        <f t="shared" si="4"/>
        <v>6</v>
      </c>
      <c r="W9" s="3">
        <f t="shared" si="5"/>
        <v>345</v>
      </c>
    </row>
    <row r="10" spans="1:23" ht="51" customHeight="1" x14ac:dyDescent="0.25">
      <c r="A10" s="80" t="s">
        <v>189</v>
      </c>
      <c r="B10" s="98" t="s">
        <v>29</v>
      </c>
      <c r="C10" s="88" t="s">
        <v>63</v>
      </c>
      <c r="D10" s="72" t="s">
        <v>15</v>
      </c>
      <c r="E10" s="72">
        <v>11</v>
      </c>
      <c r="F10" s="100" t="s">
        <v>192</v>
      </c>
      <c r="G10" s="70" t="s">
        <v>38</v>
      </c>
      <c r="H10" s="101" t="s">
        <v>62</v>
      </c>
      <c r="I10" s="70" t="s">
        <v>39</v>
      </c>
      <c r="J10" s="99" t="s">
        <v>40</v>
      </c>
      <c r="K10" s="72">
        <v>1</v>
      </c>
      <c r="L10" s="87">
        <v>43497</v>
      </c>
      <c r="M10" s="87">
        <v>43830</v>
      </c>
      <c r="N10" s="72">
        <v>47</v>
      </c>
      <c r="O10" s="73">
        <v>1</v>
      </c>
      <c r="P10" s="70" t="s">
        <v>221</v>
      </c>
      <c r="Q10" s="72" t="s">
        <v>41</v>
      </c>
      <c r="R10" s="3">
        <f t="shared" si="0"/>
        <v>49</v>
      </c>
      <c r="S10" s="3">
        <f t="shared" si="1"/>
        <v>97</v>
      </c>
      <c r="T10" s="3">
        <f t="shared" si="2"/>
        <v>107</v>
      </c>
      <c r="U10" s="3">
        <f t="shared" si="3"/>
        <v>50</v>
      </c>
      <c r="V10" s="3">
        <f t="shared" si="4"/>
        <v>65</v>
      </c>
      <c r="W10" s="3">
        <f t="shared" si="5"/>
        <v>327</v>
      </c>
    </row>
    <row r="11" spans="1:23" ht="122.25" customHeight="1" x14ac:dyDescent="0.25">
      <c r="A11" s="64" t="s">
        <v>193</v>
      </c>
      <c r="B11" s="102" t="s">
        <v>14</v>
      </c>
      <c r="C11" s="64" t="s">
        <v>113</v>
      </c>
      <c r="D11" s="85" t="s">
        <v>15</v>
      </c>
      <c r="E11" s="104">
        <v>5</v>
      </c>
      <c r="F11" s="103" t="s">
        <v>264</v>
      </c>
      <c r="G11" s="103" t="s">
        <v>114</v>
      </c>
      <c r="H11" s="103" t="s">
        <v>115</v>
      </c>
      <c r="I11" s="103" t="s">
        <v>116</v>
      </c>
      <c r="J11" s="103" t="s">
        <v>117</v>
      </c>
      <c r="K11" s="104">
        <v>2</v>
      </c>
      <c r="L11" s="76">
        <v>43862</v>
      </c>
      <c r="M11" s="76">
        <v>44255</v>
      </c>
      <c r="N11" s="105">
        <f t="shared" ref="N11:N15" si="6">(M11-L11)/7</f>
        <v>56.142857142857146</v>
      </c>
      <c r="O11" s="106">
        <v>1</v>
      </c>
      <c r="P11" s="71" t="s">
        <v>223</v>
      </c>
      <c r="Q11" s="72" t="s">
        <v>18</v>
      </c>
      <c r="R11" s="3">
        <f t="shared" si="0"/>
        <v>286</v>
      </c>
      <c r="S11" s="3">
        <f t="shared" si="1"/>
        <v>233</v>
      </c>
      <c r="T11" s="3">
        <f t="shared" si="2"/>
        <v>133</v>
      </c>
      <c r="U11" s="3">
        <f t="shared" si="3"/>
        <v>158</v>
      </c>
      <c r="V11" s="3">
        <f t="shared" si="4"/>
        <v>41</v>
      </c>
      <c r="W11" s="3">
        <f t="shared" si="5"/>
        <v>380</v>
      </c>
    </row>
    <row r="12" spans="1:23" ht="114" customHeight="1" x14ac:dyDescent="0.25">
      <c r="A12" s="64" t="s">
        <v>193</v>
      </c>
      <c r="B12" s="102" t="s">
        <v>14</v>
      </c>
      <c r="C12" s="64" t="s">
        <v>113</v>
      </c>
      <c r="D12" s="85" t="s">
        <v>15</v>
      </c>
      <c r="E12" s="104">
        <v>7</v>
      </c>
      <c r="F12" s="103" t="s">
        <v>265</v>
      </c>
      <c r="G12" s="64" t="s">
        <v>118</v>
      </c>
      <c r="H12" s="103" t="s">
        <v>119</v>
      </c>
      <c r="I12" s="103" t="s">
        <v>120</v>
      </c>
      <c r="J12" s="103" t="s">
        <v>121</v>
      </c>
      <c r="K12" s="104">
        <v>2</v>
      </c>
      <c r="L12" s="76">
        <v>43862</v>
      </c>
      <c r="M12" s="76">
        <v>44255</v>
      </c>
      <c r="N12" s="105">
        <f t="shared" si="6"/>
        <v>56.142857142857146</v>
      </c>
      <c r="O12" s="106">
        <v>1</v>
      </c>
      <c r="P12" s="71" t="s">
        <v>222</v>
      </c>
      <c r="Q12" s="72" t="s">
        <v>18</v>
      </c>
      <c r="R12" s="3">
        <f t="shared" si="0"/>
        <v>302</v>
      </c>
      <c r="S12" s="3">
        <f t="shared" si="1"/>
        <v>225</v>
      </c>
      <c r="T12" s="3">
        <f t="shared" si="2"/>
        <v>113</v>
      </c>
      <c r="U12" s="3">
        <f t="shared" si="3"/>
        <v>104</v>
      </c>
      <c r="V12" s="3">
        <f t="shared" si="4"/>
        <v>45</v>
      </c>
      <c r="W12" s="3">
        <f t="shared" si="5"/>
        <v>360</v>
      </c>
    </row>
    <row r="13" spans="1:23" ht="100.5" customHeight="1" x14ac:dyDescent="0.25">
      <c r="A13" s="64" t="s">
        <v>193</v>
      </c>
      <c r="B13" s="102" t="s">
        <v>14</v>
      </c>
      <c r="C13" s="64" t="s">
        <v>112</v>
      </c>
      <c r="D13" s="85" t="s">
        <v>15</v>
      </c>
      <c r="E13" s="104">
        <v>8</v>
      </c>
      <c r="F13" s="107" t="s">
        <v>266</v>
      </c>
      <c r="G13" s="64" t="s">
        <v>122</v>
      </c>
      <c r="H13" s="64" t="s">
        <v>123</v>
      </c>
      <c r="I13" s="64" t="s">
        <v>124</v>
      </c>
      <c r="J13" s="103" t="s">
        <v>130</v>
      </c>
      <c r="K13" s="108">
        <v>1</v>
      </c>
      <c r="L13" s="76">
        <v>44228</v>
      </c>
      <c r="M13" s="76">
        <v>44552</v>
      </c>
      <c r="N13" s="105">
        <f t="shared" si="6"/>
        <v>46.285714285714285</v>
      </c>
      <c r="O13" s="106">
        <v>1</v>
      </c>
      <c r="P13" s="64" t="s">
        <v>247</v>
      </c>
      <c r="Q13" s="72" t="s">
        <v>18</v>
      </c>
      <c r="R13" s="3">
        <f t="shared" si="0"/>
        <v>176</v>
      </c>
      <c r="S13" s="3">
        <f t="shared" si="1"/>
        <v>273</v>
      </c>
      <c r="T13" s="3">
        <f t="shared" si="2"/>
        <v>225</v>
      </c>
      <c r="U13" s="3">
        <f t="shared" si="3"/>
        <v>220</v>
      </c>
      <c r="V13" s="3">
        <f t="shared" si="4"/>
        <v>37</v>
      </c>
      <c r="W13" s="3">
        <f t="shared" si="5"/>
        <v>365</v>
      </c>
    </row>
    <row r="14" spans="1:23" ht="103.5" customHeight="1" x14ac:dyDescent="0.25">
      <c r="A14" s="64" t="s">
        <v>193</v>
      </c>
      <c r="B14" s="102" t="s">
        <v>14</v>
      </c>
      <c r="C14" s="64" t="s">
        <v>113</v>
      </c>
      <c r="D14" s="85" t="s">
        <v>15</v>
      </c>
      <c r="E14" s="104">
        <v>8</v>
      </c>
      <c r="F14" s="107" t="s">
        <v>266</v>
      </c>
      <c r="G14" s="64" t="s">
        <v>122</v>
      </c>
      <c r="H14" s="64" t="s">
        <v>123</v>
      </c>
      <c r="I14" s="64" t="s">
        <v>125</v>
      </c>
      <c r="J14" s="103" t="s">
        <v>126</v>
      </c>
      <c r="K14" s="108">
        <v>1</v>
      </c>
      <c r="L14" s="76">
        <v>44228</v>
      </c>
      <c r="M14" s="76">
        <v>44552</v>
      </c>
      <c r="N14" s="105">
        <f>(M14-L14)/7</f>
        <v>46.285714285714285</v>
      </c>
      <c r="O14" s="106">
        <v>1</v>
      </c>
      <c r="P14" s="64" t="s">
        <v>224</v>
      </c>
      <c r="Q14" s="72" t="s">
        <v>18</v>
      </c>
      <c r="R14" s="3">
        <f t="shared" si="0"/>
        <v>176</v>
      </c>
      <c r="S14" s="3">
        <f t="shared" si="1"/>
        <v>273</v>
      </c>
      <c r="T14" s="3">
        <f t="shared" si="2"/>
        <v>225</v>
      </c>
      <c r="U14" s="3">
        <f t="shared" si="3"/>
        <v>258</v>
      </c>
      <c r="V14" s="3">
        <f t="shared" si="4"/>
        <v>34</v>
      </c>
      <c r="W14" s="3">
        <f t="shared" si="5"/>
        <v>347</v>
      </c>
    </row>
    <row r="15" spans="1:23" ht="98.25" customHeight="1" x14ac:dyDescent="0.25">
      <c r="A15" s="64" t="s">
        <v>193</v>
      </c>
      <c r="B15" s="102" t="s">
        <v>14</v>
      </c>
      <c r="C15" s="64" t="s">
        <v>112</v>
      </c>
      <c r="D15" s="85" t="s">
        <v>15</v>
      </c>
      <c r="E15" s="104">
        <v>8</v>
      </c>
      <c r="F15" s="64" t="s">
        <v>267</v>
      </c>
      <c r="G15" s="64" t="s">
        <v>122</v>
      </c>
      <c r="H15" s="103" t="s">
        <v>127</v>
      </c>
      <c r="I15" s="103" t="s">
        <v>128</v>
      </c>
      <c r="J15" s="103" t="s">
        <v>129</v>
      </c>
      <c r="K15" s="104">
        <v>1</v>
      </c>
      <c r="L15" s="76">
        <v>44228</v>
      </c>
      <c r="M15" s="76">
        <v>44255</v>
      </c>
      <c r="N15" s="105">
        <f t="shared" si="6"/>
        <v>3.8571428571428572</v>
      </c>
      <c r="O15" s="106">
        <v>1</v>
      </c>
      <c r="P15" s="64" t="s">
        <v>225</v>
      </c>
      <c r="Q15" s="72" t="s">
        <v>18</v>
      </c>
      <c r="R15" s="3">
        <f t="shared" si="0"/>
        <v>177</v>
      </c>
      <c r="S15" s="3">
        <f t="shared" si="1"/>
        <v>273</v>
      </c>
      <c r="T15" s="3">
        <f t="shared" si="2"/>
        <v>234</v>
      </c>
      <c r="U15" s="3">
        <f t="shared" si="3"/>
        <v>46</v>
      </c>
      <c r="V15" s="3">
        <f t="shared" si="4"/>
        <v>14</v>
      </c>
      <c r="W15" s="3">
        <f t="shared" si="5"/>
        <v>362</v>
      </c>
    </row>
    <row r="16" spans="1:23" ht="150.75" customHeight="1" x14ac:dyDescent="0.25">
      <c r="A16" s="64" t="s">
        <v>194</v>
      </c>
      <c r="B16" s="102"/>
      <c r="C16" s="64"/>
      <c r="D16" s="85"/>
      <c r="E16" s="78">
        <v>1</v>
      </c>
      <c r="F16" s="80" t="s">
        <v>268</v>
      </c>
      <c r="G16" s="80" t="s">
        <v>253</v>
      </c>
      <c r="H16" s="81" t="s">
        <v>136</v>
      </c>
      <c r="I16" s="80" t="s">
        <v>226</v>
      </c>
      <c r="J16" s="82" t="s">
        <v>137</v>
      </c>
      <c r="K16" s="78">
        <v>12</v>
      </c>
      <c r="L16" s="83">
        <v>44409</v>
      </c>
      <c r="M16" s="83">
        <v>44804</v>
      </c>
      <c r="N16" s="86">
        <v>47</v>
      </c>
      <c r="O16" s="73">
        <v>1</v>
      </c>
      <c r="P16" s="65" t="s">
        <v>296</v>
      </c>
      <c r="Q16" s="131" t="s">
        <v>17</v>
      </c>
      <c r="R16" s="3">
        <f t="shared" si="0"/>
        <v>379</v>
      </c>
      <c r="S16" s="3">
        <f>LEN(G16)</f>
        <v>371</v>
      </c>
      <c r="T16" s="3">
        <f t="shared" si="2"/>
        <v>205</v>
      </c>
      <c r="U16" s="3">
        <f t="shared" si="3"/>
        <v>341</v>
      </c>
      <c r="V16" s="3">
        <f t="shared" si="4"/>
        <v>35</v>
      </c>
      <c r="W16" s="3">
        <f t="shared" si="5"/>
        <v>368</v>
      </c>
    </row>
    <row r="17" spans="1:23" ht="139.5" customHeight="1" x14ac:dyDescent="0.25">
      <c r="A17" s="64" t="s">
        <v>194</v>
      </c>
      <c r="B17" s="102"/>
      <c r="C17" s="64"/>
      <c r="D17" s="85"/>
      <c r="E17" s="78">
        <v>2</v>
      </c>
      <c r="F17" s="80" t="s">
        <v>269</v>
      </c>
      <c r="G17" s="80" t="s">
        <v>254</v>
      </c>
      <c r="H17" s="81" t="s">
        <v>138</v>
      </c>
      <c r="I17" s="80" t="s">
        <v>139</v>
      </c>
      <c r="J17" s="82" t="s">
        <v>140</v>
      </c>
      <c r="K17" s="78">
        <v>1</v>
      </c>
      <c r="L17" s="83">
        <v>44406</v>
      </c>
      <c r="M17" s="83">
        <v>44560</v>
      </c>
      <c r="N17" s="86">
        <v>22</v>
      </c>
      <c r="O17" s="73">
        <v>1</v>
      </c>
      <c r="P17" s="66" t="s">
        <v>227</v>
      </c>
      <c r="Q17" s="72" t="s">
        <v>18</v>
      </c>
      <c r="R17" s="3">
        <f t="shared" si="0"/>
        <v>358</v>
      </c>
      <c r="S17" s="3">
        <f t="shared" si="1"/>
        <v>376</v>
      </c>
      <c r="T17" s="3">
        <f t="shared" si="2"/>
        <v>149</v>
      </c>
      <c r="U17" s="3">
        <f t="shared" si="3"/>
        <v>177</v>
      </c>
      <c r="V17" s="3">
        <f t="shared" si="4"/>
        <v>31</v>
      </c>
      <c r="W17" s="3">
        <f t="shared" si="5"/>
        <v>360</v>
      </c>
    </row>
    <row r="18" spans="1:23" ht="132.75" customHeight="1" x14ac:dyDescent="0.25">
      <c r="A18" s="64" t="s">
        <v>194</v>
      </c>
      <c r="B18" s="102"/>
      <c r="C18" s="64"/>
      <c r="D18" s="85"/>
      <c r="E18" s="78">
        <v>2</v>
      </c>
      <c r="F18" s="80" t="s">
        <v>269</v>
      </c>
      <c r="G18" s="80" t="s">
        <v>254</v>
      </c>
      <c r="H18" s="81" t="s">
        <v>141</v>
      </c>
      <c r="I18" s="80" t="s">
        <v>142</v>
      </c>
      <c r="J18" s="82" t="s">
        <v>143</v>
      </c>
      <c r="K18" s="78">
        <v>1</v>
      </c>
      <c r="L18" s="83">
        <v>44406</v>
      </c>
      <c r="M18" s="83">
        <v>44560</v>
      </c>
      <c r="N18" s="86">
        <v>22</v>
      </c>
      <c r="O18" s="73">
        <v>0</v>
      </c>
      <c r="P18" s="66" t="s">
        <v>295</v>
      </c>
      <c r="Q18" s="72" t="s">
        <v>18</v>
      </c>
      <c r="R18" s="3">
        <f t="shared" si="0"/>
        <v>358</v>
      </c>
      <c r="S18" s="3">
        <f t="shared" si="1"/>
        <v>376</v>
      </c>
      <c r="T18" s="3">
        <f t="shared" si="2"/>
        <v>245</v>
      </c>
      <c r="U18" s="3">
        <f t="shared" si="3"/>
        <v>88</v>
      </c>
      <c r="V18" s="3">
        <f t="shared" si="4"/>
        <v>24</v>
      </c>
      <c r="W18" s="3">
        <f t="shared" si="5"/>
        <v>339</v>
      </c>
    </row>
    <row r="19" spans="1:23" ht="147" customHeight="1" x14ac:dyDescent="0.25">
      <c r="A19" s="64" t="s">
        <v>194</v>
      </c>
      <c r="B19" s="102"/>
      <c r="C19" s="64"/>
      <c r="D19" s="85"/>
      <c r="E19" s="78">
        <v>3</v>
      </c>
      <c r="F19" s="80" t="s">
        <v>270</v>
      </c>
      <c r="G19" s="80" t="s">
        <v>255</v>
      </c>
      <c r="H19" s="81" t="s">
        <v>228</v>
      </c>
      <c r="I19" s="80" t="s">
        <v>144</v>
      </c>
      <c r="J19" s="82" t="s">
        <v>145</v>
      </c>
      <c r="K19" s="78">
        <v>11</v>
      </c>
      <c r="L19" s="83">
        <v>44406</v>
      </c>
      <c r="M19" s="83">
        <v>44560</v>
      </c>
      <c r="N19" s="86">
        <v>22</v>
      </c>
      <c r="O19" s="73">
        <v>1</v>
      </c>
      <c r="P19" s="66" t="s">
        <v>248</v>
      </c>
      <c r="Q19" s="72" t="s">
        <v>18</v>
      </c>
      <c r="R19" s="3">
        <f t="shared" si="0"/>
        <v>373</v>
      </c>
      <c r="S19" s="3">
        <f t="shared" si="1"/>
        <v>381</v>
      </c>
      <c r="T19" s="3">
        <f t="shared" si="2"/>
        <v>353</v>
      </c>
      <c r="U19" s="3">
        <f t="shared" si="3"/>
        <v>203</v>
      </c>
      <c r="V19" s="3">
        <f t="shared" si="4"/>
        <v>49</v>
      </c>
      <c r="W19" s="3">
        <f t="shared" si="5"/>
        <v>336</v>
      </c>
    </row>
    <row r="20" spans="1:23" ht="144" customHeight="1" x14ac:dyDescent="0.25">
      <c r="A20" s="64" t="s">
        <v>194</v>
      </c>
      <c r="B20" s="102"/>
      <c r="C20" s="64"/>
      <c r="D20" s="85"/>
      <c r="E20" s="78">
        <v>3</v>
      </c>
      <c r="F20" s="80" t="s">
        <v>270</v>
      </c>
      <c r="G20" s="80" t="s">
        <v>255</v>
      </c>
      <c r="H20" s="81" t="s">
        <v>146</v>
      </c>
      <c r="I20" s="80" t="s">
        <v>147</v>
      </c>
      <c r="J20" s="82" t="s">
        <v>148</v>
      </c>
      <c r="K20" s="78">
        <v>1</v>
      </c>
      <c r="L20" s="83">
        <v>44406</v>
      </c>
      <c r="M20" s="83">
        <v>44560</v>
      </c>
      <c r="N20" s="86">
        <v>22</v>
      </c>
      <c r="O20" s="73">
        <v>1</v>
      </c>
      <c r="P20" s="66" t="s">
        <v>229</v>
      </c>
      <c r="Q20" s="72" t="s">
        <v>18</v>
      </c>
      <c r="R20" s="3">
        <f t="shared" si="0"/>
        <v>373</v>
      </c>
      <c r="S20" s="3">
        <f t="shared" si="1"/>
        <v>381</v>
      </c>
      <c r="T20" s="3">
        <f t="shared" si="2"/>
        <v>190</v>
      </c>
      <c r="U20" s="3">
        <f t="shared" si="3"/>
        <v>146</v>
      </c>
      <c r="V20" s="3">
        <f t="shared" si="4"/>
        <v>68</v>
      </c>
      <c r="W20" s="3">
        <f t="shared" si="5"/>
        <v>383</v>
      </c>
    </row>
    <row r="21" spans="1:23" ht="134.25" customHeight="1" x14ac:dyDescent="0.25">
      <c r="A21" s="64" t="s">
        <v>194</v>
      </c>
      <c r="B21" s="102"/>
      <c r="C21" s="64"/>
      <c r="D21" s="85"/>
      <c r="E21" s="78">
        <v>4</v>
      </c>
      <c r="F21" s="80" t="s">
        <v>256</v>
      </c>
      <c r="G21" s="62" t="s">
        <v>257</v>
      </c>
      <c r="H21" s="81" t="s">
        <v>230</v>
      </c>
      <c r="I21" s="80" t="s">
        <v>149</v>
      </c>
      <c r="J21" s="82" t="s">
        <v>150</v>
      </c>
      <c r="K21" s="78">
        <v>1</v>
      </c>
      <c r="L21" s="83">
        <v>44406</v>
      </c>
      <c r="M21" s="83">
        <v>44560</v>
      </c>
      <c r="N21" s="86">
        <v>22</v>
      </c>
      <c r="O21" s="73">
        <v>1</v>
      </c>
      <c r="P21" s="66" t="s">
        <v>231</v>
      </c>
      <c r="Q21" s="72" t="s">
        <v>18</v>
      </c>
      <c r="R21" s="3">
        <f t="shared" si="0"/>
        <v>370</v>
      </c>
      <c r="S21" s="3">
        <f t="shared" si="1"/>
        <v>358</v>
      </c>
      <c r="T21" s="3">
        <f t="shared" si="2"/>
        <v>330</v>
      </c>
      <c r="U21" s="3">
        <f t="shared" si="3"/>
        <v>200</v>
      </c>
      <c r="V21" s="3">
        <f t="shared" si="4"/>
        <v>17</v>
      </c>
      <c r="W21" s="3">
        <f t="shared" si="5"/>
        <v>308</v>
      </c>
    </row>
    <row r="22" spans="1:23" ht="145.5" customHeight="1" x14ac:dyDescent="0.25">
      <c r="A22" s="64" t="s">
        <v>194</v>
      </c>
      <c r="B22" s="102"/>
      <c r="C22" s="64"/>
      <c r="D22" s="85"/>
      <c r="E22" s="78">
        <v>5</v>
      </c>
      <c r="F22" s="80" t="s">
        <v>258</v>
      </c>
      <c r="G22" s="80" t="s">
        <v>259</v>
      </c>
      <c r="H22" s="81" t="s">
        <v>151</v>
      </c>
      <c r="I22" s="80" t="s">
        <v>152</v>
      </c>
      <c r="J22" s="82" t="s">
        <v>153</v>
      </c>
      <c r="K22" s="78">
        <v>1</v>
      </c>
      <c r="L22" s="83">
        <v>44406</v>
      </c>
      <c r="M22" s="83">
        <v>44560</v>
      </c>
      <c r="N22" s="86">
        <v>22</v>
      </c>
      <c r="O22" s="73">
        <v>1</v>
      </c>
      <c r="P22" s="66" t="s">
        <v>249</v>
      </c>
      <c r="Q22" s="72" t="s">
        <v>18</v>
      </c>
      <c r="R22" s="3">
        <f t="shared" si="0"/>
        <v>365</v>
      </c>
      <c r="S22" s="3">
        <f t="shared" si="1"/>
        <v>375</v>
      </c>
      <c r="T22" s="3">
        <f t="shared" si="2"/>
        <v>97</v>
      </c>
      <c r="U22" s="3">
        <f t="shared" si="3"/>
        <v>162</v>
      </c>
      <c r="V22" s="3">
        <f t="shared" si="4"/>
        <v>31</v>
      </c>
      <c r="W22" s="3">
        <f t="shared" si="5"/>
        <v>298</v>
      </c>
    </row>
    <row r="23" spans="1:23" ht="143.25" customHeight="1" x14ac:dyDescent="0.25">
      <c r="A23" s="64" t="s">
        <v>194</v>
      </c>
      <c r="B23" s="102"/>
      <c r="C23" s="64"/>
      <c r="D23" s="85"/>
      <c r="E23" s="78">
        <v>5</v>
      </c>
      <c r="F23" s="80" t="s">
        <v>258</v>
      </c>
      <c r="G23" s="80" t="s">
        <v>259</v>
      </c>
      <c r="H23" s="81" t="s">
        <v>151</v>
      </c>
      <c r="I23" s="80" t="s">
        <v>154</v>
      </c>
      <c r="J23" s="82" t="s">
        <v>155</v>
      </c>
      <c r="K23" s="78">
        <v>1</v>
      </c>
      <c r="L23" s="83">
        <v>44406</v>
      </c>
      <c r="M23" s="83">
        <v>44560</v>
      </c>
      <c r="N23" s="86">
        <v>22</v>
      </c>
      <c r="O23" s="73">
        <v>1</v>
      </c>
      <c r="P23" s="66" t="s">
        <v>233</v>
      </c>
      <c r="Q23" s="72" t="s">
        <v>18</v>
      </c>
      <c r="R23" s="3">
        <f t="shared" si="0"/>
        <v>365</v>
      </c>
      <c r="S23" s="3">
        <f t="shared" si="1"/>
        <v>375</v>
      </c>
      <c r="T23" s="3">
        <f t="shared" si="2"/>
        <v>97</v>
      </c>
      <c r="U23" s="3">
        <f t="shared" si="3"/>
        <v>125</v>
      </c>
      <c r="V23" s="3">
        <f t="shared" si="4"/>
        <v>18</v>
      </c>
      <c r="W23" s="3">
        <f t="shared" si="5"/>
        <v>388</v>
      </c>
    </row>
    <row r="24" spans="1:23" ht="146.25" customHeight="1" x14ac:dyDescent="0.25">
      <c r="A24" s="64" t="s">
        <v>194</v>
      </c>
      <c r="B24" s="102"/>
      <c r="C24" s="64"/>
      <c r="D24" s="85"/>
      <c r="E24" s="78">
        <v>5</v>
      </c>
      <c r="F24" s="80" t="s">
        <v>258</v>
      </c>
      <c r="G24" s="80" t="s">
        <v>259</v>
      </c>
      <c r="H24" s="81" t="s">
        <v>151</v>
      </c>
      <c r="I24" s="80" t="s">
        <v>156</v>
      </c>
      <c r="J24" s="82" t="s">
        <v>157</v>
      </c>
      <c r="K24" s="78">
        <v>1</v>
      </c>
      <c r="L24" s="83">
        <v>44406</v>
      </c>
      <c r="M24" s="83">
        <v>44560</v>
      </c>
      <c r="N24" s="86">
        <v>22</v>
      </c>
      <c r="O24" s="73">
        <v>1</v>
      </c>
      <c r="P24" s="66" t="s">
        <v>234</v>
      </c>
      <c r="Q24" s="72" t="s">
        <v>18</v>
      </c>
      <c r="R24" s="3">
        <f t="shared" si="0"/>
        <v>365</v>
      </c>
      <c r="S24" s="3">
        <f t="shared" si="1"/>
        <v>375</v>
      </c>
      <c r="T24" s="3">
        <f t="shared" si="2"/>
        <v>97</v>
      </c>
      <c r="U24" s="3">
        <f t="shared" si="3"/>
        <v>229</v>
      </c>
      <c r="V24" s="3">
        <f t="shared" si="4"/>
        <v>32</v>
      </c>
      <c r="W24" s="3">
        <f t="shared" si="5"/>
        <v>303</v>
      </c>
    </row>
    <row r="25" spans="1:23" ht="115.5" customHeight="1" x14ac:dyDescent="0.25">
      <c r="A25" s="64" t="s">
        <v>194</v>
      </c>
      <c r="B25" s="102"/>
      <c r="C25" s="64"/>
      <c r="D25" s="85"/>
      <c r="E25" s="78">
        <v>6</v>
      </c>
      <c r="F25" s="80" t="s">
        <v>260</v>
      </c>
      <c r="G25" s="80" t="s">
        <v>276</v>
      </c>
      <c r="H25" s="81" t="s">
        <v>158</v>
      </c>
      <c r="I25" s="80" t="s">
        <v>159</v>
      </c>
      <c r="J25" s="82" t="s">
        <v>160</v>
      </c>
      <c r="K25" s="78">
        <v>1</v>
      </c>
      <c r="L25" s="83">
        <v>44406</v>
      </c>
      <c r="M25" s="83">
        <v>44560</v>
      </c>
      <c r="N25" s="86">
        <v>22</v>
      </c>
      <c r="O25" s="73">
        <v>1</v>
      </c>
      <c r="P25" s="66" t="s">
        <v>235</v>
      </c>
      <c r="Q25" s="72" t="s">
        <v>18</v>
      </c>
      <c r="R25" s="3">
        <f t="shared" si="0"/>
        <v>243</v>
      </c>
      <c r="S25" s="3">
        <f t="shared" si="1"/>
        <v>310</v>
      </c>
      <c r="T25" s="3">
        <f t="shared" si="2"/>
        <v>180</v>
      </c>
      <c r="U25" s="3">
        <f t="shared" si="3"/>
        <v>172</v>
      </c>
      <c r="V25" s="3">
        <f t="shared" si="4"/>
        <v>17</v>
      </c>
      <c r="W25" s="3">
        <f t="shared" si="5"/>
        <v>313</v>
      </c>
    </row>
    <row r="26" spans="1:23" ht="114" customHeight="1" x14ac:dyDescent="0.25">
      <c r="A26" s="64" t="s">
        <v>194</v>
      </c>
      <c r="B26" s="102"/>
      <c r="C26" s="64"/>
      <c r="D26" s="85"/>
      <c r="E26" s="78">
        <v>6</v>
      </c>
      <c r="F26" s="80" t="s">
        <v>271</v>
      </c>
      <c r="G26" s="80" t="s">
        <v>276</v>
      </c>
      <c r="H26" s="81" t="s">
        <v>161</v>
      </c>
      <c r="I26" s="80" t="s">
        <v>162</v>
      </c>
      <c r="J26" s="82" t="s">
        <v>163</v>
      </c>
      <c r="K26" s="78">
        <v>5</v>
      </c>
      <c r="L26" s="83">
        <v>44406</v>
      </c>
      <c r="M26" s="83">
        <v>44560</v>
      </c>
      <c r="N26" s="86">
        <v>22</v>
      </c>
      <c r="O26" s="73">
        <v>1</v>
      </c>
      <c r="P26" s="66" t="s">
        <v>236</v>
      </c>
      <c r="Q26" s="72" t="s">
        <v>18</v>
      </c>
      <c r="R26" s="3">
        <f t="shared" si="0"/>
        <v>244</v>
      </c>
      <c r="S26" s="3">
        <f t="shared" si="1"/>
        <v>310</v>
      </c>
      <c r="T26" s="3">
        <f t="shared" si="2"/>
        <v>181</v>
      </c>
      <c r="U26" s="3">
        <f t="shared" si="3"/>
        <v>214</v>
      </c>
      <c r="V26" s="3">
        <f t="shared" si="4"/>
        <v>29</v>
      </c>
      <c r="W26" s="3">
        <f t="shared" si="5"/>
        <v>379</v>
      </c>
    </row>
    <row r="27" spans="1:23" ht="113.25" customHeight="1" x14ac:dyDescent="0.25">
      <c r="A27" s="64" t="s">
        <v>194</v>
      </c>
      <c r="B27" s="102"/>
      <c r="C27" s="64"/>
      <c r="D27" s="85"/>
      <c r="E27" s="78">
        <v>6</v>
      </c>
      <c r="F27" s="80" t="s">
        <v>271</v>
      </c>
      <c r="G27" s="80" t="s">
        <v>276</v>
      </c>
      <c r="H27" s="81" t="s">
        <v>161</v>
      </c>
      <c r="I27" s="80" t="s">
        <v>164</v>
      </c>
      <c r="J27" s="82" t="s">
        <v>165</v>
      </c>
      <c r="K27" s="78">
        <v>1</v>
      </c>
      <c r="L27" s="83">
        <v>44406</v>
      </c>
      <c r="M27" s="83">
        <v>44560</v>
      </c>
      <c r="N27" s="86">
        <v>22</v>
      </c>
      <c r="O27" s="73">
        <v>1</v>
      </c>
      <c r="P27" s="66" t="s">
        <v>237</v>
      </c>
      <c r="Q27" s="72" t="s">
        <v>18</v>
      </c>
      <c r="R27" s="3">
        <f t="shared" si="0"/>
        <v>244</v>
      </c>
      <c r="S27" s="3">
        <f t="shared" si="1"/>
        <v>310</v>
      </c>
      <c r="T27" s="3">
        <f t="shared" si="2"/>
        <v>181</v>
      </c>
      <c r="U27" s="3">
        <f t="shared" si="3"/>
        <v>105</v>
      </c>
      <c r="V27" s="3">
        <f t="shared" si="4"/>
        <v>20</v>
      </c>
      <c r="W27" s="3">
        <f t="shared" si="5"/>
        <v>387</v>
      </c>
    </row>
    <row r="28" spans="1:23" ht="144.75" customHeight="1" x14ac:dyDescent="0.25">
      <c r="A28" s="64" t="s">
        <v>194</v>
      </c>
      <c r="B28" s="102"/>
      <c r="C28" s="64"/>
      <c r="D28" s="85"/>
      <c r="E28" s="78">
        <v>7</v>
      </c>
      <c r="F28" s="80" t="s">
        <v>284</v>
      </c>
      <c r="G28" s="63" t="s">
        <v>277</v>
      </c>
      <c r="H28" s="81" t="s">
        <v>166</v>
      </c>
      <c r="I28" s="80" t="s">
        <v>167</v>
      </c>
      <c r="J28" s="82" t="s">
        <v>168</v>
      </c>
      <c r="K28" s="78">
        <v>4</v>
      </c>
      <c r="L28" s="83">
        <v>44406</v>
      </c>
      <c r="M28" s="83">
        <v>44560</v>
      </c>
      <c r="N28" s="86">
        <v>22</v>
      </c>
      <c r="O28" s="73">
        <v>1</v>
      </c>
      <c r="P28" s="66" t="s">
        <v>238</v>
      </c>
      <c r="Q28" s="72" t="s">
        <v>18</v>
      </c>
      <c r="R28" s="3">
        <f t="shared" si="0"/>
        <v>375</v>
      </c>
      <c r="S28" s="3">
        <f t="shared" si="1"/>
        <v>265</v>
      </c>
      <c r="T28" s="3">
        <f t="shared" si="2"/>
        <v>47</v>
      </c>
      <c r="U28" s="3">
        <f t="shared" si="3"/>
        <v>51</v>
      </c>
      <c r="V28" s="3">
        <f t="shared" si="4"/>
        <v>65</v>
      </c>
      <c r="W28" s="3">
        <f t="shared" si="5"/>
        <v>390</v>
      </c>
    </row>
    <row r="29" spans="1:23" ht="145.5" customHeight="1" x14ac:dyDescent="0.25">
      <c r="A29" s="64" t="s">
        <v>194</v>
      </c>
      <c r="B29" s="102"/>
      <c r="C29" s="64"/>
      <c r="D29" s="85"/>
      <c r="E29" s="78">
        <v>7</v>
      </c>
      <c r="F29" s="80" t="s">
        <v>272</v>
      </c>
      <c r="G29" s="63" t="s">
        <v>277</v>
      </c>
      <c r="H29" s="81" t="s">
        <v>166</v>
      </c>
      <c r="I29" s="80" t="s">
        <v>169</v>
      </c>
      <c r="J29" s="82" t="s">
        <v>170</v>
      </c>
      <c r="K29" s="78">
        <v>1</v>
      </c>
      <c r="L29" s="83">
        <v>44406</v>
      </c>
      <c r="M29" s="83">
        <v>44560</v>
      </c>
      <c r="N29" s="86">
        <v>22</v>
      </c>
      <c r="O29" s="73">
        <v>1</v>
      </c>
      <c r="P29" s="66" t="s">
        <v>239</v>
      </c>
      <c r="Q29" s="72" t="s">
        <v>18</v>
      </c>
      <c r="R29" s="3">
        <f t="shared" si="0"/>
        <v>374</v>
      </c>
      <c r="S29" s="3">
        <f t="shared" si="1"/>
        <v>265</v>
      </c>
      <c r="T29" s="3">
        <f t="shared" si="2"/>
        <v>47</v>
      </c>
      <c r="U29" s="3">
        <f t="shared" si="3"/>
        <v>145</v>
      </c>
      <c r="V29" s="3">
        <f t="shared" si="4"/>
        <v>21</v>
      </c>
      <c r="W29" s="3">
        <f t="shared" si="5"/>
        <v>292</v>
      </c>
    </row>
    <row r="30" spans="1:23" ht="144" customHeight="1" x14ac:dyDescent="0.25">
      <c r="A30" s="64" t="s">
        <v>194</v>
      </c>
      <c r="B30" s="102"/>
      <c r="C30" s="64"/>
      <c r="D30" s="85"/>
      <c r="E30" s="78">
        <v>7</v>
      </c>
      <c r="F30" s="80" t="s">
        <v>272</v>
      </c>
      <c r="G30" s="63" t="s">
        <v>277</v>
      </c>
      <c r="H30" s="81" t="s">
        <v>166</v>
      </c>
      <c r="I30" s="80" t="s">
        <v>171</v>
      </c>
      <c r="J30" s="82" t="s">
        <v>170</v>
      </c>
      <c r="K30" s="78">
        <v>1</v>
      </c>
      <c r="L30" s="83">
        <v>44406</v>
      </c>
      <c r="M30" s="83">
        <v>44560</v>
      </c>
      <c r="N30" s="86">
        <v>22</v>
      </c>
      <c r="O30" s="73">
        <v>1</v>
      </c>
      <c r="P30" s="66" t="s">
        <v>250</v>
      </c>
      <c r="Q30" s="72" t="s">
        <v>18</v>
      </c>
      <c r="R30" s="3">
        <f t="shared" si="0"/>
        <v>374</v>
      </c>
      <c r="S30" s="3">
        <f t="shared" si="1"/>
        <v>265</v>
      </c>
      <c r="T30" s="3">
        <f t="shared" si="2"/>
        <v>47</v>
      </c>
      <c r="U30" s="3">
        <f t="shared" si="3"/>
        <v>348</v>
      </c>
      <c r="V30" s="3">
        <f t="shared" si="4"/>
        <v>21</v>
      </c>
      <c r="W30" s="3">
        <f t="shared" si="5"/>
        <v>385</v>
      </c>
    </row>
    <row r="31" spans="1:23" ht="145.5" customHeight="1" x14ac:dyDescent="0.25">
      <c r="A31" s="64" t="s">
        <v>194</v>
      </c>
      <c r="B31" s="102"/>
      <c r="C31" s="64"/>
      <c r="D31" s="85"/>
      <c r="E31" s="78">
        <v>8</v>
      </c>
      <c r="F31" s="80" t="s">
        <v>273</v>
      </c>
      <c r="G31" s="63" t="s">
        <v>278</v>
      </c>
      <c r="H31" s="81" t="s">
        <v>173</v>
      </c>
      <c r="I31" s="80" t="s">
        <v>174</v>
      </c>
      <c r="J31" s="82" t="s">
        <v>175</v>
      </c>
      <c r="K31" s="78">
        <v>1</v>
      </c>
      <c r="L31" s="83">
        <v>44406</v>
      </c>
      <c r="M31" s="83">
        <v>44560</v>
      </c>
      <c r="N31" s="86">
        <v>22</v>
      </c>
      <c r="O31" s="73">
        <v>1</v>
      </c>
      <c r="P31" s="66" t="s">
        <v>294</v>
      </c>
      <c r="Q31" s="72" t="s">
        <v>18</v>
      </c>
      <c r="R31" s="3">
        <f t="shared" si="0"/>
        <v>386</v>
      </c>
      <c r="S31" s="3">
        <f t="shared" si="1"/>
        <v>386</v>
      </c>
      <c r="T31" s="3">
        <f t="shared" si="2"/>
        <v>327</v>
      </c>
      <c r="U31" s="3">
        <f t="shared" si="3"/>
        <v>323</v>
      </c>
      <c r="V31" s="3">
        <f t="shared" si="4"/>
        <v>66</v>
      </c>
      <c r="W31" s="3">
        <f t="shared" si="5"/>
        <v>350</v>
      </c>
    </row>
    <row r="32" spans="1:23" ht="144.75" customHeight="1" x14ac:dyDescent="0.25">
      <c r="A32" s="64" t="s">
        <v>194</v>
      </c>
      <c r="B32" s="102"/>
      <c r="C32" s="64"/>
      <c r="D32" s="85"/>
      <c r="E32" s="78">
        <v>8</v>
      </c>
      <c r="F32" s="80" t="s">
        <v>273</v>
      </c>
      <c r="G32" s="63" t="s">
        <v>278</v>
      </c>
      <c r="H32" s="81" t="s">
        <v>173</v>
      </c>
      <c r="I32" s="80" t="s">
        <v>176</v>
      </c>
      <c r="J32" s="82" t="s">
        <v>177</v>
      </c>
      <c r="K32" s="78">
        <v>1</v>
      </c>
      <c r="L32" s="83">
        <v>44406</v>
      </c>
      <c r="M32" s="83">
        <v>44560</v>
      </c>
      <c r="N32" s="86">
        <v>22</v>
      </c>
      <c r="O32" s="73">
        <v>1</v>
      </c>
      <c r="P32" s="66" t="s">
        <v>240</v>
      </c>
      <c r="Q32" s="72" t="s">
        <v>18</v>
      </c>
      <c r="R32" s="3">
        <f t="shared" si="0"/>
        <v>386</v>
      </c>
      <c r="S32" s="3">
        <f t="shared" si="1"/>
        <v>386</v>
      </c>
      <c r="T32" s="3">
        <f t="shared" si="2"/>
        <v>327</v>
      </c>
      <c r="U32" s="3">
        <f t="shared" si="3"/>
        <v>177</v>
      </c>
      <c r="V32" s="3">
        <f t="shared" si="4"/>
        <v>68</v>
      </c>
      <c r="W32" s="3">
        <f t="shared" si="5"/>
        <v>388</v>
      </c>
    </row>
    <row r="33" spans="1:23" ht="144.75" customHeight="1" x14ac:dyDescent="0.25">
      <c r="A33" s="64" t="s">
        <v>194</v>
      </c>
      <c r="B33" s="102"/>
      <c r="C33" s="64"/>
      <c r="D33" s="85"/>
      <c r="E33" s="78">
        <v>9</v>
      </c>
      <c r="F33" s="80" t="s">
        <v>274</v>
      </c>
      <c r="G33" s="80" t="s">
        <v>279</v>
      </c>
      <c r="H33" s="81" t="s">
        <v>241</v>
      </c>
      <c r="I33" s="80" t="s">
        <v>178</v>
      </c>
      <c r="J33" s="82" t="s">
        <v>179</v>
      </c>
      <c r="K33" s="78">
        <v>1</v>
      </c>
      <c r="L33" s="83">
        <v>44409</v>
      </c>
      <c r="M33" s="83">
        <v>44560</v>
      </c>
      <c r="N33" s="86">
        <v>21.5</v>
      </c>
      <c r="O33" s="73">
        <v>1</v>
      </c>
      <c r="P33" s="66" t="s">
        <v>251</v>
      </c>
      <c r="Q33" s="72" t="s">
        <v>18</v>
      </c>
      <c r="R33" s="3">
        <f t="shared" si="0"/>
        <v>381</v>
      </c>
      <c r="S33" s="3">
        <f t="shared" si="1"/>
        <v>311</v>
      </c>
      <c r="T33" s="3">
        <f t="shared" si="2"/>
        <v>347</v>
      </c>
      <c r="U33" s="3">
        <f t="shared" si="3"/>
        <v>218</v>
      </c>
      <c r="V33" s="3">
        <f t="shared" si="4"/>
        <v>62</v>
      </c>
      <c r="W33" s="3">
        <f t="shared" si="5"/>
        <v>325</v>
      </c>
    </row>
    <row r="34" spans="1:23" ht="144.75" customHeight="1" x14ac:dyDescent="0.25">
      <c r="A34" s="64" t="s">
        <v>194</v>
      </c>
      <c r="B34" s="102"/>
      <c r="C34" s="64"/>
      <c r="D34" s="85"/>
      <c r="E34" s="78">
        <v>9</v>
      </c>
      <c r="F34" s="80" t="s">
        <v>274</v>
      </c>
      <c r="G34" s="80" t="s">
        <v>279</v>
      </c>
      <c r="H34" s="81" t="s">
        <v>241</v>
      </c>
      <c r="I34" s="80" t="s">
        <v>180</v>
      </c>
      <c r="J34" s="82" t="s">
        <v>181</v>
      </c>
      <c r="K34" s="78">
        <v>12</v>
      </c>
      <c r="L34" s="83">
        <v>44409</v>
      </c>
      <c r="M34" s="83">
        <v>44560</v>
      </c>
      <c r="N34" s="86">
        <v>21.5</v>
      </c>
      <c r="O34" s="73">
        <v>1</v>
      </c>
      <c r="P34" s="66" t="s">
        <v>242</v>
      </c>
      <c r="Q34" s="72" t="s">
        <v>18</v>
      </c>
      <c r="R34" s="3">
        <f t="shared" si="0"/>
        <v>381</v>
      </c>
      <c r="S34" s="3">
        <f t="shared" si="1"/>
        <v>311</v>
      </c>
      <c r="T34" s="3">
        <f t="shared" si="2"/>
        <v>347</v>
      </c>
      <c r="U34" s="3">
        <f t="shared" si="3"/>
        <v>219</v>
      </c>
      <c r="V34" s="3">
        <f t="shared" si="4"/>
        <v>66</v>
      </c>
      <c r="W34" s="3">
        <f t="shared" si="5"/>
        <v>388</v>
      </c>
    </row>
    <row r="35" spans="1:23" ht="146.25" customHeight="1" x14ac:dyDescent="0.25">
      <c r="A35" s="64" t="s">
        <v>194</v>
      </c>
      <c r="B35" s="102"/>
      <c r="C35" s="64"/>
      <c r="D35" s="85"/>
      <c r="E35" s="78">
        <v>10</v>
      </c>
      <c r="F35" s="80" t="s">
        <v>282</v>
      </c>
      <c r="G35" s="80" t="s">
        <v>281</v>
      </c>
      <c r="H35" s="81" t="s">
        <v>243</v>
      </c>
      <c r="I35" s="80" t="s">
        <v>182</v>
      </c>
      <c r="J35" s="82" t="s">
        <v>183</v>
      </c>
      <c r="K35" s="78">
        <v>1</v>
      </c>
      <c r="L35" s="83">
        <v>44409</v>
      </c>
      <c r="M35" s="83">
        <v>44560</v>
      </c>
      <c r="N35" s="86">
        <v>21.5</v>
      </c>
      <c r="O35" s="73">
        <v>1</v>
      </c>
      <c r="P35" s="66" t="s">
        <v>252</v>
      </c>
      <c r="Q35" s="72" t="s">
        <v>18</v>
      </c>
      <c r="R35" s="3">
        <f t="shared" si="0"/>
        <v>389</v>
      </c>
      <c r="S35" s="3">
        <f t="shared" si="1"/>
        <v>385</v>
      </c>
      <c r="T35" s="3">
        <f t="shared" si="2"/>
        <v>302</v>
      </c>
      <c r="U35" s="3">
        <f t="shared" si="3"/>
        <v>365</v>
      </c>
      <c r="V35" s="3">
        <f t="shared" si="4"/>
        <v>52</v>
      </c>
      <c r="W35" s="3">
        <f t="shared" si="5"/>
        <v>388</v>
      </c>
    </row>
    <row r="36" spans="1:23" ht="147" customHeight="1" x14ac:dyDescent="0.25">
      <c r="A36" s="64" t="s">
        <v>194</v>
      </c>
      <c r="B36" s="102"/>
      <c r="C36" s="64"/>
      <c r="D36" s="85"/>
      <c r="E36" s="78">
        <v>10</v>
      </c>
      <c r="F36" s="80" t="s">
        <v>280</v>
      </c>
      <c r="G36" s="80" t="s">
        <v>281</v>
      </c>
      <c r="H36" s="81" t="s">
        <v>243</v>
      </c>
      <c r="I36" s="80" t="s">
        <v>244</v>
      </c>
      <c r="J36" s="82" t="s">
        <v>184</v>
      </c>
      <c r="K36" s="78">
        <v>1</v>
      </c>
      <c r="L36" s="83">
        <v>44409</v>
      </c>
      <c r="M36" s="83">
        <v>44560</v>
      </c>
      <c r="N36" s="86">
        <v>21.5</v>
      </c>
      <c r="O36" s="73">
        <v>1</v>
      </c>
      <c r="P36" s="66" t="s">
        <v>245</v>
      </c>
      <c r="Q36" s="72" t="s">
        <v>18</v>
      </c>
      <c r="R36" s="3">
        <f t="shared" ref="R36:R37" si="7">LEN(F36)</f>
        <v>394</v>
      </c>
      <c r="S36" s="3">
        <f t="shared" ref="S36:S37" si="8">LEN(G36)</f>
        <v>385</v>
      </c>
      <c r="T36" s="3">
        <f t="shared" ref="T36:T37" si="9">LEN(H36)</f>
        <v>302</v>
      </c>
      <c r="U36" s="3">
        <f t="shared" ref="U36:U37" si="10">LEN(I36)</f>
        <v>363</v>
      </c>
      <c r="V36" s="3">
        <f t="shared" ref="V36:V37" si="11">LEN(J36)</f>
        <v>85</v>
      </c>
      <c r="W36" s="3">
        <f t="shared" ref="W36:W37" si="12">LEN(P36)</f>
        <v>365</v>
      </c>
    </row>
    <row r="37" spans="1:23" ht="138" customHeight="1" x14ac:dyDescent="0.25">
      <c r="A37" s="64" t="s">
        <v>194</v>
      </c>
      <c r="B37" s="102"/>
      <c r="C37" s="64"/>
      <c r="D37" s="85"/>
      <c r="E37" s="78">
        <v>11</v>
      </c>
      <c r="F37" s="80" t="s">
        <v>275</v>
      </c>
      <c r="G37" s="80" t="s">
        <v>283</v>
      </c>
      <c r="H37" s="81" t="s">
        <v>185</v>
      </c>
      <c r="I37" s="80" t="s">
        <v>186</v>
      </c>
      <c r="J37" s="82" t="s">
        <v>187</v>
      </c>
      <c r="K37" s="78">
        <v>1</v>
      </c>
      <c r="L37" s="83">
        <v>44406</v>
      </c>
      <c r="M37" s="83">
        <v>44423</v>
      </c>
      <c r="N37" s="86">
        <v>2</v>
      </c>
      <c r="O37" s="73">
        <v>1</v>
      </c>
      <c r="P37" s="66" t="s">
        <v>246</v>
      </c>
      <c r="Q37" s="78" t="s">
        <v>131</v>
      </c>
      <c r="R37" s="3">
        <f t="shared" si="7"/>
        <v>386</v>
      </c>
      <c r="S37" s="3">
        <f t="shared" si="8"/>
        <v>130</v>
      </c>
      <c r="T37" s="3">
        <f t="shared" si="9"/>
        <v>245</v>
      </c>
      <c r="U37" s="3">
        <f t="shared" si="10"/>
        <v>263</v>
      </c>
      <c r="V37" s="3">
        <f t="shared" si="11"/>
        <v>26</v>
      </c>
      <c r="W37" s="3">
        <f t="shared" si="12"/>
        <v>389</v>
      </c>
    </row>
    <row r="38" spans="1:23" x14ac:dyDescent="0.25">
      <c r="A38" s="109"/>
      <c r="B38" s="110"/>
      <c r="C38" s="109"/>
      <c r="D38" s="109"/>
      <c r="E38" s="93"/>
      <c r="F38" s="109"/>
      <c r="G38" s="109"/>
      <c r="H38" s="110"/>
      <c r="I38" s="110"/>
      <c r="J38" s="110"/>
      <c r="K38" s="93"/>
      <c r="L38" s="111"/>
      <c r="M38" s="111"/>
      <c r="N38" s="93"/>
      <c r="O38" s="93"/>
      <c r="P38" s="109"/>
      <c r="Q38" s="93"/>
    </row>
    <row r="39" spans="1:23" x14ac:dyDescent="0.25">
      <c r="A39" s="109"/>
      <c r="B39" s="110"/>
      <c r="C39" s="109"/>
      <c r="D39" s="109"/>
      <c r="E39" s="93"/>
      <c r="F39" s="109"/>
      <c r="G39" s="109"/>
      <c r="H39" s="110"/>
      <c r="I39" s="110"/>
      <c r="J39" s="110"/>
      <c r="K39" s="93"/>
      <c r="L39" s="111"/>
      <c r="M39" s="111"/>
      <c r="N39" s="93"/>
      <c r="O39" s="93"/>
      <c r="P39" s="109"/>
      <c r="Q39" s="93"/>
    </row>
    <row r="40" spans="1:23" x14ac:dyDescent="0.25">
      <c r="A40" s="109"/>
      <c r="B40" s="110"/>
      <c r="C40" s="109"/>
      <c r="D40" s="109"/>
      <c r="E40" s="93"/>
      <c r="F40" s="109"/>
      <c r="G40" s="109"/>
      <c r="H40" s="110"/>
      <c r="I40" s="110"/>
      <c r="J40" s="110"/>
      <c r="K40" s="93"/>
      <c r="L40" s="111"/>
      <c r="M40" s="111"/>
      <c r="N40" s="93"/>
      <c r="O40" s="93"/>
      <c r="P40" s="109"/>
      <c r="Q40" s="93"/>
    </row>
    <row r="41" spans="1:23" x14ac:dyDescent="0.25">
      <c r="A41" s="109"/>
      <c r="B41" s="110"/>
      <c r="C41" s="109"/>
      <c r="D41" s="109"/>
      <c r="E41" s="93"/>
      <c r="F41" s="109"/>
      <c r="G41" s="109"/>
      <c r="H41" s="110"/>
      <c r="I41" s="110"/>
      <c r="J41" s="110"/>
      <c r="K41" s="93"/>
      <c r="L41" s="111"/>
      <c r="M41" s="111"/>
      <c r="N41" s="93"/>
      <c r="O41" s="93"/>
      <c r="P41" s="109"/>
      <c r="Q41" s="93"/>
    </row>
    <row r="42" spans="1:23" x14ac:dyDescent="0.25">
      <c r="A42" s="109"/>
      <c r="B42" s="110"/>
      <c r="C42" s="109"/>
      <c r="D42" s="109"/>
      <c r="E42" s="93"/>
      <c r="F42" s="109"/>
      <c r="G42" s="109"/>
      <c r="H42" s="110"/>
      <c r="I42" s="110"/>
      <c r="J42" s="110"/>
      <c r="K42" s="93"/>
      <c r="L42" s="111"/>
      <c r="M42" s="111"/>
      <c r="N42" s="93"/>
      <c r="O42" s="93"/>
      <c r="P42" s="109"/>
      <c r="Q42" s="93"/>
    </row>
    <row r="43" spans="1:23" x14ac:dyDescent="0.25">
      <c r="A43" s="109"/>
      <c r="B43" s="110"/>
      <c r="C43" s="109"/>
      <c r="D43" s="109"/>
      <c r="E43" s="93"/>
      <c r="F43" s="109"/>
      <c r="G43" s="109"/>
      <c r="H43" s="110"/>
      <c r="I43" s="110"/>
      <c r="J43" s="110"/>
      <c r="K43" s="93"/>
      <c r="L43" s="111"/>
      <c r="M43" s="111"/>
      <c r="N43" s="93"/>
      <c r="O43" s="93"/>
      <c r="P43" s="109"/>
      <c r="Q43" s="93"/>
    </row>
    <row r="44" spans="1:23" x14ac:dyDescent="0.25">
      <c r="A44" s="109"/>
      <c r="B44" s="110"/>
      <c r="C44" s="109"/>
      <c r="D44" s="109"/>
      <c r="E44" s="93"/>
      <c r="F44" s="109"/>
      <c r="G44" s="109"/>
      <c r="H44" s="110"/>
      <c r="I44" s="110"/>
      <c r="J44" s="110"/>
      <c r="K44" s="93"/>
      <c r="L44" s="111"/>
      <c r="M44" s="111"/>
      <c r="N44" s="93"/>
      <c r="O44" s="93"/>
      <c r="P44" s="109"/>
      <c r="Q44" s="93"/>
    </row>
    <row r="45" spans="1:23" x14ac:dyDescent="0.25">
      <c r="A45" s="109"/>
      <c r="B45" s="110"/>
      <c r="C45" s="109"/>
      <c r="D45" s="109"/>
      <c r="E45" s="93"/>
      <c r="F45" s="109"/>
      <c r="G45" s="109"/>
      <c r="H45" s="110"/>
      <c r="I45" s="110"/>
      <c r="J45" s="110"/>
      <c r="K45" s="93"/>
      <c r="L45" s="111"/>
      <c r="M45" s="111"/>
      <c r="N45" s="93"/>
      <c r="O45" s="93"/>
      <c r="P45" s="109"/>
      <c r="Q45" s="93"/>
    </row>
    <row r="46" spans="1:23" x14ac:dyDescent="0.25">
      <c r="A46" s="109"/>
      <c r="B46" s="110"/>
      <c r="C46" s="109"/>
      <c r="D46" s="109"/>
      <c r="E46" s="93"/>
      <c r="F46" s="109"/>
      <c r="G46" s="109"/>
      <c r="H46" s="110"/>
      <c r="I46" s="110"/>
      <c r="J46" s="110"/>
      <c r="K46" s="93"/>
      <c r="L46" s="111"/>
      <c r="M46" s="111"/>
      <c r="N46" s="93"/>
      <c r="O46" s="93"/>
      <c r="P46" s="109"/>
      <c r="Q46" s="93"/>
    </row>
    <row r="47" spans="1:23" x14ac:dyDescent="0.25">
      <c r="A47" s="109"/>
      <c r="B47" s="110"/>
      <c r="C47" s="109"/>
      <c r="D47" s="109"/>
      <c r="E47" s="93"/>
      <c r="F47" s="109"/>
      <c r="G47" s="109"/>
      <c r="H47" s="110"/>
      <c r="I47" s="110"/>
      <c r="J47" s="110"/>
      <c r="K47" s="93"/>
      <c r="L47" s="111"/>
      <c r="M47" s="111"/>
      <c r="N47" s="93"/>
      <c r="O47" s="93"/>
      <c r="P47" s="109"/>
      <c r="Q47" s="93"/>
    </row>
    <row r="48" spans="1:23" x14ac:dyDescent="0.25">
      <c r="A48" s="109"/>
      <c r="B48" s="110"/>
      <c r="C48" s="109"/>
      <c r="D48" s="109"/>
      <c r="E48" s="93"/>
      <c r="F48" s="109"/>
      <c r="G48" s="109"/>
      <c r="H48" s="110"/>
      <c r="I48" s="110"/>
      <c r="J48" s="110"/>
      <c r="K48" s="93"/>
      <c r="L48" s="111"/>
      <c r="M48" s="111"/>
      <c r="N48" s="93"/>
      <c r="O48" s="93"/>
      <c r="P48" s="109"/>
      <c r="Q48" s="93"/>
    </row>
    <row r="49" spans="1:17" x14ac:dyDescent="0.25">
      <c r="A49" s="109"/>
      <c r="B49" s="110"/>
      <c r="C49" s="109"/>
      <c r="D49" s="109"/>
      <c r="E49" s="93"/>
      <c r="F49" s="109"/>
      <c r="G49" s="109"/>
      <c r="H49" s="110"/>
      <c r="I49" s="110"/>
      <c r="J49" s="110"/>
      <c r="K49" s="93"/>
      <c r="L49" s="111"/>
      <c r="M49" s="111"/>
      <c r="N49" s="93"/>
      <c r="O49" s="93"/>
      <c r="P49" s="109"/>
      <c r="Q49" s="93"/>
    </row>
    <row r="50" spans="1:17" x14ac:dyDescent="0.25">
      <c r="A50" s="109"/>
      <c r="B50" s="110"/>
      <c r="C50" s="109"/>
      <c r="D50" s="109"/>
      <c r="E50" s="93"/>
      <c r="F50" s="109"/>
      <c r="G50" s="109"/>
      <c r="H50" s="110"/>
      <c r="I50" s="110"/>
      <c r="J50" s="110"/>
      <c r="K50" s="93"/>
      <c r="L50" s="111"/>
      <c r="M50" s="111"/>
      <c r="N50" s="93"/>
      <c r="O50" s="93"/>
      <c r="P50" s="109"/>
      <c r="Q50" s="93"/>
    </row>
    <row r="51" spans="1:17" x14ac:dyDescent="0.25">
      <c r="A51" s="109"/>
      <c r="B51" s="110"/>
      <c r="C51" s="109"/>
      <c r="D51" s="109"/>
      <c r="E51" s="93"/>
      <c r="F51" s="109"/>
      <c r="G51" s="109"/>
      <c r="H51" s="110"/>
      <c r="I51" s="110"/>
      <c r="J51" s="110"/>
      <c r="K51" s="93"/>
      <c r="L51" s="111"/>
      <c r="M51" s="111"/>
      <c r="N51" s="93"/>
      <c r="O51" s="93"/>
      <c r="P51" s="109"/>
      <c r="Q51" s="93"/>
    </row>
    <row r="52" spans="1:17" x14ac:dyDescent="0.25">
      <c r="A52" s="109"/>
      <c r="B52" s="110"/>
      <c r="C52" s="109"/>
      <c r="D52" s="109"/>
      <c r="E52" s="93"/>
      <c r="F52" s="109"/>
      <c r="G52" s="109"/>
      <c r="H52" s="110"/>
      <c r="I52" s="110"/>
      <c r="J52" s="110"/>
      <c r="K52" s="93"/>
      <c r="L52" s="111"/>
      <c r="M52" s="111"/>
      <c r="N52" s="93"/>
      <c r="O52" s="93"/>
      <c r="P52" s="109"/>
      <c r="Q52" s="93"/>
    </row>
    <row r="53" spans="1:17" x14ac:dyDescent="0.25">
      <c r="A53" s="109"/>
      <c r="B53" s="110"/>
      <c r="C53" s="109"/>
      <c r="D53" s="109"/>
      <c r="E53" s="93"/>
      <c r="F53" s="109"/>
      <c r="G53" s="109"/>
      <c r="H53" s="110"/>
      <c r="I53" s="110"/>
      <c r="J53" s="110"/>
      <c r="K53" s="93"/>
      <c r="L53" s="111"/>
      <c r="M53" s="111"/>
      <c r="N53" s="93"/>
      <c r="O53" s="93"/>
      <c r="P53" s="109"/>
      <c r="Q53" s="93"/>
    </row>
    <row r="54" spans="1:17" x14ac:dyDescent="0.25">
      <c r="A54" s="109"/>
      <c r="B54" s="110"/>
      <c r="C54" s="109"/>
      <c r="D54" s="109"/>
      <c r="E54" s="93"/>
      <c r="F54" s="109"/>
      <c r="G54" s="109"/>
      <c r="H54" s="110"/>
      <c r="I54" s="110"/>
      <c r="J54" s="110"/>
      <c r="K54" s="93"/>
      <c r="L54" s="111"/>
      <c r="M54" s="111"/>
      <c r="N54" s="93"/>
      <c r="O54" s="93"/>
      <c r="P54" s="109"/>
      <c r="Q54" s="93"/>
    </row>
    <row r="55" spans="1:17" x14ac:dyDescent="0.25">
      <c r="A55" s="109"/>
      <c r="B55" s="110"/>
      <c r="C55" s="109"/>
      <c r="D55" s="109"/>
      <c r="E55" s="93"/>
      <c r="F55" s="109"/>
      <c r="G55" s="109"/>
      <c r="H55" s="110"/>
      <c r="I55" s="110"/>
      <c r="J55" s="110"/>
      <c r="K55" s="93"/>
      <c r="L55" s="111"/>
      <c r="M55" s="111"/>
      <c r="N55" s="93"/>
      <c r="O55" s="93"/>
      <c r="P55" s="109"/>
      <c r="Q55" s="93"/>
    </row>
    <row r="56" spans="1:17" x14ac:dyDescent="0.25">
      <c r="A56" s="109"/>
      <c r="B56" s="110"/>
      <c r="C56" s="109"/>
      <c r="D56" s="109"/>
      <c r="E56" s="93"/>
      <c r="F56" s="109"/>
      <c r="G56" s="109"/>
      <c r="H56" s="110"/>
      <c r="I56" s="110"/>
      <c r="J56" s="110"/>
      <c r="K56" s="93"/>
      <c r="L56" s="111"/>
      <c r="M56" s="111"/>
      <c r="N56" s="93"/>
      <c r="O56" s="93"/>
      <c r="P56" s="109"/>
      <c r="Q56" s="93"/>
    </row>
    <row r="57" spans="1:17" x14ac:dyDescent="0.25">
      <c r="A57" s="109"/>
      <c r="B57" s="110"/>
      <c r="C57" s="109"/>
      <c r="D57" s="109"/>
      <c r="E57" s="93"/>
      <c r="F57" s="109"/>
      <c r="G57" s="109"/>
      <c r="H57" s="110"/>
      <c r="I57" s="110"/>
      <c r="J57" s="110"/>
      <c r="K57" s="93"/>
      <c r="L57" s="111"/>
      <c r="M57" s="111"/>
      <c r="N57" s="93"/>
      <c r="O57" s="93"/>
      <c r="P57" s="109"/>
      <c r="Q57" s="93"/>
    </row>
    <row r="58" spans="1:17" x14ac:dyDescent="0.25">
      <c r="A58" s="109"/>
      <c r="B58" s="110"/>
      <c r="C58" s="109"/>
      <c r="D58" s="109"/>
      <c r="E58" s="93"/>
      <c r="F58" s="109"/>
      <c r="G58" s="109"/>
      <c r="H58" s="110"/>
      <c r="I58" s="110"/>
      <c r="J58" s="110"/>
      <c r="K58" s="93"/>
      <c r="L58" s="111"/>
      <c r="M58" s="111"/>
      <c r="N58" s="93"/>
      <c r="O58" s="93"/>
      <c r="P58" s="109"/>
      <c r="Q58" s="93"/>
    </row>
    <row r="59" spans="1:17" x14ac:dyDescent="0.25">
      <c r="A59" s="109"/>
      <c r="B59" s="110"/>
      <c r="C59" s="109"/>
      <c r="D59" s="109"/>
      <c r="E59" s="93"/>
      <c r="F59" s="109"/>
      <c r="G59" s="109"/>
      <c r="H59" s="110"/>
      <c r="I59" s="110"/>
      <c r="J59" s="110"/>
      <c r="K59" s="93"/>
      <c r="L59" s="111"/>
      <c r="M59" s="111"/>
      <c r="N59" s="93"/>
      <c r="O59" s="93"/>
      <c r="P59" s="109"/>
      <c r="Q59" s="93"/>
    </row>
    <row r="60" spans="1:17" x14ac:dyDescent="0.25">
      <c r="A60" s="109"/>
      <c r="B60" s="110"/>
      <c r="C60" s="109"/>
      <c r="D60" s="109"/>
      <c r="E60" s="93"/>
      <c r="F60" s="109"/>
      <c r="G60" s="109"/>
      <c r="H60" s="110"/>
      <c r="I60" s="110"/>
      <c r="J60" s="110"/>
      <c r="K60" s="93"/>
      <c r="L60" s="111"/>
      <c r="M60" s="111"/>
      <c r="N60" s="93"/>
      <c r="O60" s="93"/>
      <c r="P60" s="109"/>
      <c r="Q60" s="93"/>
    </row>
    <row r="61" spans="1:17" x14ac:dyDescent="0.25">
      <c r="A61" s="109"/>
      <c r="B61" s="110"/>
      <c r="C61" s="109"/>
      <c r="D61" s="109"/>
      <c r="E61" s="93"/>
      <c r="F61" s="109"/>
      <c r="G61" s="109"/>
      <c r="H61" s="110"/>
      <c r="I61" s="110"/>
      <c r="J61" s="110"/>
      <c r="K61" s="93"/>
      <c r="L61" s="111"/>
      <c r="M61" s="111"/>
      <c r="N61" s="93"/>
      <c r="O61" s="93"/>
      <c r="P61" s="109"/>
      <c r="Q61" s="93"/>
    </row>
    <row r="62" spans="1:17" x14ac:dyDescent="0.25">
      <c r="A62" s="109"/>
      <c r="B62" s="110"/>
      <c r="C62" s="109"/>
      <c r="D62" s="109"/>
      <c r="E62" s="93"/>
      <c r="F62" s="109"/>
      <c r="G62" s="109"/>
      <c r="H62" s="110"/>
      <c r="I62" s="110"/>
      <c r="J62" s="110"/>
      <c r="K62" s="93"/>
      <c r="L62" s="111"/>
      <c r="M62" s="111"/>
      <c r="N62" s="93"/>
      <c r="O62" s="93"/>
      <c r="P62" s="109"/>
      <c r="Q62" s="93"/>
    </row>
    <row r="63" spans="1:17" x14ac:dyDescent="0.25">
      <c r="A63" s="109"/>
      <c r="B63" s="110"/>
      <c r="C63" s="109"/>
      <c r="D63" s="109"/>
      <c r="E63" s="93"/>
      <c r="F63" s="109"/>
      <c r="G63" s="109"/>
      <c r="H63" s="110"/>
      <c r="I63" s="110"/>
      <c r="J63" s="110"/>
      <c r="K63" s="93"/>
      <c r="L63" s="111"/>
      <c r="M63" s="111"/>
      <c r="N63" s="93"/>
      <c r="O63" s="93"/>
      <c r="P63" s="109"/>
      <c r="Q63" s="93"/>
    </row>
    <row r="64" spans="1:17" x14ac:dyDescent="0.25">
      <c r="A64" s="109"/>
      <c r="B64" s="110"/>
      <c r="C64" s="109"/>
      <c r="D64" s="109"/>
      <c r="E64" s="93"/>
      <c r="F64" s="109"/>
      <c r="G64" s="109"/>
      <c r="H64" s="110"/>
      <c r="I64" s="110"/>
      <c r="J64" s="110"/>
      <c r="K64" s="93"/>
      <c r="L64" s="111"/>
      <c r="M64" s="111"/>
      <c r="N64" s="93"/>
      <c r="O64" s="93"/>
      <c r="P64" s="109"/>
      <c r="Q64" s="93"/>
    </row>
    <row r="65" spans="1:17" x14ac:dyDescent="0.25">
      <c r="A65" s="109"/>
      <c r="B65" s="110"/>
      <c r="C65" s="109"/>
      <c r="D65" s="109"/>
      <c r="E65" s="93"/>
      <c r="F65" s="109"/>
      <c r="G65" s="109"/>
      <c r="H65" s="110"/>
      <c r="I65" s="110"/>
      <c r="J65" s="110"/>
      <c r="K65" s="93"/>
      <c r="L65" s="111"/>
      <c r="M65" s="111"/>
      <c r="N65" s="93"/>
      <c r="O65" s="93"/>
      <c r="P65" s="109"/>
      <c r="Q65" s="93"/>
    </row>
    <row r="66" spans="1:17" x14ac:dyDescent="0.25">
      <c r="A66" s="109"/>
      <c r="B66" s="110"/>
      <c r="C66" s="109"/>
      <c r="D66" s="109"/>
      <c r="E66" s="93"/>
      <c r="F66" s="109"/>
      <c r="G66" s="109"/>
      <c r="H66" s="110"/>
      <c r="I66" s="110"/>
      <c r="J66" s="110"/>
      <c r="K66" s="93"/>
      <c r="L66" s="111"/>
      <c r="M66" s="111"/>
      <c r="N66" s="93"/>
      <c r="O66" s="93"/>
      <c r="P66" s="109"/>
      <c r="Q66" s="93"/>
    </row>
    <row r="67" spans="1:17" x14ac:dyDescent="0.25">
      <c r="A67" s="109"/>
      <c r="B67" s="110"/>
      <c r="C67" s="109"/>
      <c r="D67" s="109"/>
      <c r="E67" s="93"/>
      <c r="F67" s="109"/>
      <c r="G67" s="109"/>
      <c r="H67" s="110"/>
      <c r="I67" s="110"/>
      <c r="J67" s="110"/>
      <c r="K67" s="93"/>
      <c r="L67" s="111"/>
      <c r="M67" s="111"/>
      <c r="N67" s="93"/>
      <c r="O67" s="93"/>
      <c r="P67" s="109"/>
      <c r="Q67" s="93"/>
    </row>
    <row r="68" spans="1:17" x14ac:dyDescent="0.25">
      <c r="A68" s="109"/>
      <c r="B68" s="110"/>
      <c r="C68" s="109"/>
      <c r="D68" s="109"/>
      <c r="E68" s="93"/>
      <c r="F68" s="109"/>
      <c r="G68" s="109"/>
      <c r="H68" s="110"/>
      <c r="I68" s="110"/>
      <c r="J68" s="110"/>
      <c r="K68" s="93"/>
      <c r="L68" s="111"/>
      <c r="M68" s="111"/>
      <c r="N68" s="93"/>
      <c r="O68" s="93"/>
      <c r="P68" s="109"/>
      <c r="Q68" s="93"/>
    </row>
    <row r="69" spans="1:17" x14ac:dyDescent="0.25">
      <c r="A69" s="109"/>
      <c r="B69" s="110"/>
      <c r="C69" s="109"/>
      <c r="D69" s="109"/>
      <c r="E69" s="93"/>
      <c r="F69" s="109"/>
      <c r="G69" s="109"/>
      <c r="H69" s="110"/>
      <c r="I69" s="110"/>
      <c r="J69" s="110"/>
      <c r="K69" s="93"/>
      <c r="L69" s="111"/>
      <c r="M69" s="111"/>
      <c r="N69" s="93"/>
      <c r="O69" s="93"/>
      <c r="P69" s="109"/>
      <c r="Q69" s="93"/>
    </row>
    <row r="70" spans="1:17" x14ac:dyDescent="0.25">
      <c r="A70" s="109"/>
      <c r="B70" s="110"/>
      <c r="C70" s="109"/>
      <c r="D70" s="109"/>
      <c r="E70" s="93"/>
      <c r="F70" s="109"/>
      <c r="G70" s="109"/>
      <c r="H70" s="110"/>
      <c r="I70" s="110"/>
      <c r="J70" s="110"/>
      <c r="K70" s="93"/>
      <c r="L70" s="111"/>
      <c r="M70" s="111"/>
      <c r="N70" s="93"/>
      <c r="O70" s="93"/>
      <c r="P70" s="109"/>
      <c r="Q70" s="93"/>
    </row>
    <row r="71" spans="1:17" x14ac:dyDescent="0.25">
      <c r="A71" s="109"/>
      <c r="B71" s="110"/>
      <c r="C71" s="109"/>
      <c r="D71" s="109"/>
      <c r="E71" s="93"/>
      <c r="F71" s="109"/>
      <c r="G71" s="109"/>
      <c r="H71" s="110"/>
      <c r="I71" s="110"/>
      <c r="J71" s="110"/>
      <c r="K71" s="93"/>
      <c r="L71" s="111"/>
      <c r="M71" s="111"/>
      <c r="N71" s="93"/>
      <c r="O71" s="93"/>
      <c r="P71" s="109"/>
      <c r="Q71" s="93"/>
    </row>
    <row r="72" spans="1:17" x14ac:dyDescent="0.25">
      <c r="A72" s="109"/>
      <c r="B72" s="110"/>
      <c r="C72" s="109"/>
      <c r="D72" s="109"/>
      <c r="E72" s="93"/>
      <c r="F72" s="109"/>
      <c r="G72" s="109"/>
      <c r="H72" s="110"/>
      <c r="I72" s="110"/>
      <c r="J72" s="110"/>
      <c r="K72" s="93"/>
      <c r="L72" s="111"/>
      <c r="M72" s="111"/>
      <c r="N72" s="93"/>
      <c r="O72" s="93"/>
      <c r="P72" s="109"/>
      <c r="Q72" s="93"/>
    </row>
    <row r="73" spans="1:17" x14ac:dyDescent="0.25">
      <c r="A73" s="109"/>
      <c r="B73" s="110"/>
      <c r="C73" s="109"/>
      <c r="D73" s="109"/>
      <c r="E73" s="93"/>
      <c r="F73" s="109"/>
      <c r="G73" s="109"/>
      <c r="H73" s="110"/>
      <c r="I73" s="110"/>
      <c r="J73" s="110"/>
      <c r="K73" s="93"/>
      <c r="L73" s="111"/>
      <c r="M73" s="111"/>
      <c r="N73" s="93"/>
      <c r="O73" s="93"/>
      <c r="P73" s="109"/>
      <c r="Q73" s="93"/>
    </row>
    <row r="74" spans="1:17" x14ac:dyDescent="0.25">
      <c r="A74" s="109"/>
      <c r="B74" s="110"/>
      <c r="C74" s="109"/>
      <c r="D74" s="109"/>
      <c r="E74" s="93"/>
      <c r="F74" s="109"/>
      <c r="G74" s="109"/>
      <c r="H74" s="110"/>
      <c r="I74" s="110"/>
      <c r="J74" s="110"/>
      <c r="K74" s="93"/>
      <c r="L74" s="111"/>
      <c r="M74" s="111"/>
      <c r="N74" s="93"/>
      <c r="O74" s="93"/>
      <c r="P74" s="109"/>
      <c r="Q74" s="93"/>
    </row>
    <row r="75" spans="1:17" x14ac:dyDescent="0.25">
      <c r="A75" s="109"/>
      <c r="B75" s="110"/>
      <c r="C75" s="109"/>
      <c r="D75" s="109"/>
      <c r="E75" s="93"/>
      <c r="F75" s="109"/>
      <c r="G75" s="109"/>
      <c r="H75" s="110"/>
      <c r="I75" s="110"/>
      <c r="J75" s="110"/>
      <c r="K75" s="93"/>
      <c r="L75" s="111"/>
      <c r="M75" s="111"/>
      <c r="N75" s="93"/>
      <c r="O75" s="93"/>
      <c r="P75" s="109"/>
      <c r="Q75" s="93"/>
    </row>
    <row r="76" spans="1:17" x14ac:dyDescent="0.25">
      <c r="A76" s="109"/>
      <c r="B76" s="110"/>
      <c r="C76" s="109"/>
      <c r="D76" s="109"/>
      <c r="E76" s="93"/>
      <c r="F76" s="109"/>
      <c r="G76" s="109"/>
      <c r="H76" s="110"/>
      <c r="I76" s="110"/>
      <c r="J76" s="110"/>
      <c r="K76" s="93"/>
      <c r="L76" s="111"/>
      <c r="M76" s="111"/>
      <c r="N76" s="93"/>
      <c r="O76" s="93"/>
      <c r="P76" s="109"/>
      <c r="Q76" s="93"/>
    </row>
    <row r="77" spans="1:17" x14ac:dyDescent="0.25">
      <c r="A77" s="109"/>
      <c r="B77" s="110"/>
      <c r="C77" s="109"/>
      <c r="D77" s="109"/>
      <c r="E77" s="93"/>
      <c r="F77" s="109"/>
      <c r="G77" s="109"/>
      <c r="H77" s="110"/>
      <c r="I77" s="110"/>
      <c r="J77" s="110"/>
      <c r="K77" s="93"/>
      <c r="L77" s="111"/>
      <c r="M77" s="111"/>
      <c r="N77" s="93"/>
      <c r="O77" s="93"/>
      <c r="P77" s="109"/>
      <c r="Q77" s="93"/>
    </row>
    <row r="78" spans="1:17" x14ac:dyDescent="0.25">
      <c r="A78" s="109"/>
      <c r="B78" s="110"/>
      <c r="C78" s="109"/>
      <c r="D78" s="109"/>
      <c r="E78" s="93"/>
      <c r="F78" s="109"/>
      <c r="G78" s="109"/>
      <c r="H78" s="110"/>
      <c r="I78" s="110"/>
      <c r="J78" s="110"/>
      <c r="K78" s="93"/>
      <c r="L78" s="111"/>
      <c r="M78" s="111"/>
      <c r="N78" s="93"/>
      <c r="O78" s="93"/>
      <c r="P78" s="109"/>
      <c r="Q78" s="93"/>
    </row>
    <row r="79" spans="1:17" x14ac:dyDescent="0.25">
      <c r="A79" s="109"/>
      <c r="B79" s="110"/>
      <c r="C79" s="109"/>
      <c r="D79" s="109"/>
      <c r="E79" s="93"/>
      <c r="F79" s="109"/>
      <c r="G79" s="109"/>
      <c r="H79" s="110"/>
      <c r="I79" s="110"/>
      <c r="J79" s="110"/>
      <c r="K79" s="93"/>
      <c r="L79" s="111"/>
      <c r="M79" s="111"/>
      <c r="N79" s="93"/>
      <c r="O79" s="93"/>
      <c r="P79" s="109"/>
      <c r="Q79" s="93"/>
    </row>
    <row r="80" spans="1:17" x14ac:dyDescent="0.25">
      <c r="A80" s="109"/>
      <c r="B80" s="110"/>
      <c r="C80" s="109"/>
      <c r="D80" s="109"/>
      <c r="E80" s="93"/>
      <c r="F80" s="109"/>
      <c r="G80" s="109"/>
      <c r="H80" s="110"/>
      <c r="I80" s="110"/>
      <c r="J80" s="110"/>
      <c r="K80" s="93"/>
      <c r="L80" s="111"/>
      <c r="M80" s="111"/>
      <c r="N80" s="93"/>
      <c r="O80" s="93"/>
      <c r="P80" s="109"/>
      <c r="Q80" s="93"/>
    </row>
    <row r="81" spans="1:17" x14ac:dyDescent="0.25">
      <c r="A81" s="109"/>
      <c r="B81" s="110"/>
      <c r="C81" s="109"/>
      <c r="D81" s="109"/>
      <c r="E81" s="93"/>
      <c r="F81" s="109"/>
      <c r="G81" s="109"/>
      <c r="H81" s="110"/>
      <c r="I81" s="110"/>
      <c r="J81" s="110"/>
      <c r="K81" s="93"/>
      <c r="L81" s="111"/>
      <c r="M81" s="111"/>
      <c r="N81" s="93"/>
      <c r="O81" s="93"/>
      <c r="P81" s="109"/>
      <c r="Q81" s="93"/>
    </row>
    <row r="82" spans="1:17" x14ac:dyDescent="0.25">
      <c r="A82" s="109"/>
      <c r="B82" s="110"/>
      <c r="C82" s="109"/>
      <c r="D82" s="109"/>
      <c r="E82" s="93"/>
      <c r="F82" s="109"/>
      <c r="G82" s="109"/>
      <c r="H82" s="110"/>
      <c r="I82" s="110"/>
      <c r="J82" s="110"/>
      <c r="K82" s="93"/>
      <c r="L82" s="111"/>
      <c r="M82" s="111"/>
      <c r="N82" s="93"/>
      <c r="O82" s="93"/>
      <c r="P82" s="109"/>
      <c r="Q82" s="93"/>
    </row>
    <row r="83" spans="1:17" x14ac:dyDescent="0.25">
      <c r="A83" s="109"/>
      <c r="B83" s="110"/>
      <c r="C83" s="109"/>
      <c r="D83" s="109"/>
      <c r="E83" s="93"/>
      <c r="F83" s="109"/>
      <c r="G83" s="109"/>
      <c r="H83" s="110"/>
      <c r="I83" s="110"/>
      <c r="J83" s="110"/>
      <c r="K83" s="93"/>
      <c r="L83" s="111"/>
      <c r="M83" s="111"/>
      <c r="N83" s="93"/>
      <c r="O83" s="93"/>
      <c r="P83" s="109"/>
      <c r="Q83" s="93"/>
    </row>
    <row r="84" spans="1:17" x14ac:dyDescent="0.25">
      <c r="A84" s="109"/>
      <c r="B84" s="110"/>
      <c r="C84" s="109"/>
      <c r="D84" s="109"/>
      <c r="E84" s="93"/>
      <c r="F84" s="109"/>
      <c r="G84" s="109"/>
      <c r="H84" s="110"/>
      <c r="I84" s="110"/>
      <c r="J84" s="110"/>
      <c r="K84" s="93"/>
      <c r="L84" s="111"/>
      <c r="M84" s="111"/>
      <c r="N84" s="93"/>
      <c r="O84" s="93"/>
      <c r="P84" s="109"/>
      <c r="Q84" s="93"/>
    </row>
    <row r="85" spans="1:17" x14ac:dyDescent="0.25">
      <c r="A85" s="109"/>
      <c r="B85" s="110"/>
      <c r="C85" s="109"/>
      <c r="D85" s="109"/>
      <c r="E85" s="93"/>
      <c r="F85" s="109"/>
      <c r="G85" s="109"/>
      <c r="H85" s="110"/>
      <c r="I85" s="110"/>
      <c r="J85" s="110"/>
      <c r="K85" s="93"/>
      <c r="L85" s="111"/>
      <c r="M85" s="111"/>
      <c r="N85" s="93"/>
      <c r="O85" s="93"/>
      <c r="P85" s="109"/>
      <c r="Q85" s="93"/>
    </row>
    <row r="86" spans="1:17" x14ac:dyDescent="0.25">
      <c r="A86" s="109"/>
      <c r="B86" s="110"/>
      <c r="C86" s="109"/>
      <c r="D86" s="109"/>
      <c r="E86" s="93"/>
      <c r="F86" s="109"/>
      <c r="G86" s="109"/>
      <c r="H86" s="110"/>
      <c r="I86" s="110"/>
      <c r="J86" s="110"/>
      <c r="K86" s="93"/>
      <c r="L86" s="111"/>
      <c r="M86" s="111"/>
      <c r="N86" s="93"/>
      <c r="O86" s="93"/>
      <c r="P86" s="109"/>
      <c r="Q86" s="93"/>
    </row>
    <row r="87" spans="1:17" x14ac:dyDescent="0.25">
      <c r="A87" s="109"/>
      <c r="B87" s="110"/>
      <c r="C87" s="109"/>
      <c r="D87" s="109"/>
      <c r="E87" s="93"/>
      <c r="F87" s="109"/>
      <c r="G87" s="109"/>
      <c r="H87" s="110"/>
      <c r="I87" s="110"/>
      <c r="J87" s="110"/>
      <c r="K87" s="93"/>
      <c r="L87" s="111"/>
      <c r="M87" s="111"/>
      <c r="N87" s="93"/>
      <c r="O87" s="93"/>
      <c r="P87" s="109"/>
      <c r="Q87" s="93"/>
    </row>
    <row r="88" spans="1:17" x14ac:dyDescent="0.25">
      <c r="A88" s="109"/>
      <c r="B88" s="110"/>
      <c r="C88" s="109"/>
      <c r="D88" s="109"/>
      <c r="E88" s="93"/>
      <c r="F88" s="109"/>
      <c r="G88" s="109"/>
      <c r="H88" s="110"/>
      <c r="I88" s="110"/>
      <c r="J88" s="110"/>
      <c r="K88" s="93"/>
      <c r="L88" s="111"/>
      <c r="M88" s="111"/>
      <c r="N88" s="93"/>
      <c r="O88" s="93"/>
      <c r="P88" s="109"/>
      <c r="Q88" s="93"/>
    </row>
    <row r="89" spans="1:17" x14ac:dyDescent="0.25">
      <c r="A89" s="109"/>
      <c r="B89" s="110"/>
      <c r="C89" s="109"/>
      <c r="D89" s="109"/>
      <c r="E89" s="93"/>
      <c r="F89" s="109"/>
      <c r="G89" s="109"/>
      <c r="H89" s="110"/>
      <c r="I89" s="110"/>
      <c r="J89" s="110"/>
      <c r="K89" s="93"/>
      <c r="L89" s="111"/>
      <c r="M89" s="111"/>
      <c r="N89" s="93"/>
      <c r="O89" s="93"/>
      <c r="P89" s="109"/>
      <c r="Q89" s="93"/>
    </row>
    <row r="90" spans="1:17" x14ac:dyDescent="0.25">
      <c r="A90" s="109"/>
      <c r="B90" s="110"/>
      <c r="C90" s="109"/>
      <c r="D90" s="109"/>
      <c r="E90" s="93"/>
      <c r="F90" s="109"/>
      <c r="G90" s="109"/>
      <c r="H90" s="110"/>
      <c r="I90" s="110"/>
      <c r="J90" s="110"/>
      <c r="K90" s="93"/>
      <c r="L90" s="111"/>
      <c r="M90" s="111"/>
      <c r="N90" s="93"/>
      <c r="O90" s="93"/>
      <c r="P90" s="109"/>
      <c r="Q90" s="93"/>
    </row>
    <row r="91" spans="1:17" x14ac:dyDescent="0.25">
      <c r="A91" s="109"/>
      <c r="B91" s="110"/>
      <c r="C91" s="109"/>
      <c r="D91" s="109"/>
      <c r="E91" s="93"/>
      <c r="F91" s="109"/>
      <c r="G91" s="109"/>
      <c r="H91" s="110"/>
      <c r="I91" s="110"/>
      <c r="J91" s="110"/>
      <c r="K91" s="93"/>
      <c r="L91" s="111"/>
      <c r="M91" s="111"/>
      <c r="N91" s="93"/>
      <c r="O91" s="93"/>
      <c r="P91" s="109"/>
      <c r="Q91" s="93"/>
    </row>
    <row r="92" spans="1:17" x14ac:dyDescent="0.25">
      <c r="A92" s="109"/>
      <c r="B92" s="110"/>
      <c r="C92" s="109"/>
      <c r="D92" s="109"/>
      <c r="E92" s="93"/>
      <c r="F92" s="109"/>
      <c r="G92" s="109"/>
      <c r="H92" s="110"/>
      <c r="I92" s="110"/>
      <c r="J92" s="110"/>
      <c r="K92" s="93"/>
      <c r="L92" s="111"/>
      <c r="M92" s="111"/>
      <c r="N92" s="93"/>
      <c r="O92" s="93"/>
      <c r="P92" s="109"/>
      <c r="Q92" s="93"/>
    </row>
    <row r="93" spans="1:17" x14ac:dyDescent="0.25">
      <c r="A93" s="109"/>
      <c r="B93" s="110"/>
      <c r="C93" s="109"/>
      <c r="D93" s="109"/>
      <c r="E93" s="93"/>
      <c r="F93" s="109"/>
      <c r="G93" s="109"/>
      <c r="H93" s="110"/>
      <c r="I93" s="110"/>
      <c r="J93" s="110"/>
      <c r="K93" s="93"/>
      <c r="L93" s="111"/>
      <c r="M93" s="111"/>
      <c r="N93" s="93"/>
      <c r="O93" s="93"/>
      <c r="P93" s="109"/>
      <c r="Q93" s="93"/>
    </row>
    <row r="94" spans="1:17" x14ac:dyDescent="0.25">
      <c r="A94" s="109"/>
      <c r="B94" s="110"/>
      <c r="C94" s="109"/>
      <c r="D94" s="109"/>
      <c r="E94" s="93"/>
      <c r="F94" s="109"/>
      <c r="G94" s="109"/>
      <c r="H94" s="110"/>
      <c r="I94" s="110"/>
      <c r="J94" s="110"/>
      <c r="K94" s="93"/>
      <c r="L94" s="111"/>
      <c r="M94" s="111"/>
      <c r="N94" s="93"/>
      <c r="O94" s="93"/>
      <c r="P94" s="109"/>
      <c r="Q94" s="93"/>
    </row>
    <row r="95" spans="1:17" x14ac:dyDescent="0.25">
      <c r="A95" s="109"/>
      <c r="B95" s="110"/>
      <c r="C95" s="109"/>
      <c r="D95" s="109"/>
      <c r="E95" s="93"/>
      <c r="F95" s="109"/>
      <c r="G95" s="109"/>
      <c r="H95" s="110"/>
      <c r="I95" s="110"/>
      <c r="J95" s="110"/>
      <c r="K95" s="93"/>
      <c r="L95" s="111"/>
      <c r="M95" s="111"/>
      <c r="N95" s="93"/>
      <c r="O95" s="93"/>
      <c r="P95" s="109"/>
      <c r="Q95" s="93"/>
    </row>
    <row r="96" spans="1:17" x14ac:dyDescent="0.25">
      <c r="A96" s="109"/>
      <c r="B96" s="110"/>
      <c r="C96" s="109"/>
      <c r="D96" s="109"/>
      <c r="E96" s="93"/>
      <c r="F96" s="109"/>
      <c r="G96" s="109"/>
      <c r="H96" s="110"/>
      <c r="I96" s="110"/>
      <c r="J96" s="110"/>
      <c r="K96" s="93"/>
      <c r="L96" s="111"/>
      <c r="M96" s="111"/>
      <c r="N96" s="93"/>
      <c r="O96" s="93"/>
      <c r="P96" s="109"/>
      <c r="Q96" s="93"/>
    </row>
    <row r="97" spans="1:17" x14ac:dyDescent="0.25">
      <c r="A97" s="109"/>
      <c r="B97" s="110"/>
      <c r="C97" s="109"/>
      <c r="D97" s="109"/>
      <c r="E97" s="93"/>
      <c r="F97" s="109"/>
      <c r="G97" s="109"/>
      <c r="H97" s="110"/>
      <c r="I97" s="110"/>
      <c r="J97" s="110"/>
      <c r="K97" s="93"/>
      <c r="L97" s="111"/>
      <c r="M97" s="111"/>
      <c r="N97" s="93"/>
      <c r="O97" s="93"/>
      <c r="P97" s="109"/>
      <c r="Q97" s="93"/>
    </row>
    <row r="98" spans="1:17" x14ac:dyDescent="0.25">
      <c r="A98" s="109"/>
      <c r="B98" s="110"/>
      <c r="C98" s="109"/>
      <c r="D98" s="109"/>
      <c r="E98" s="93"/>
      <c r="F98" s="109"/>
      <c r="G98" s="109"/>
      <c r="H98" s="110"/>
      <c r="I98" s="110"/>
      <c r="J98" s="110"/>
      <c r="K98" s="93"/>
      <c r="L98" s="111"/>
      <c r="M98" s="111"/>
      <c r="N98" s="93"/>
      <c r="O98" s="93"/>
      <c r="P98" s="109"/>
      <c r="Q98" s="93"/>
    </row>
    <row r="99" spans="1:17" x14ac:dyDescent="0.25">
      <c r="A99" s="109"/>
      <c r="B99" s="110"/>
      <c r="C99" s="109"/>
      <c r="D99" s="109"/>
      <c r="E99" s="93"/>
      <c r="F99" s="109"/>
      <c r="G99" s="109"/>
      <c r="H99" s="110"/>
      <c r="I99" s="110"/>
      <c r="J99" s="110"/>
      <c r="K99" s="93"/>
      <c r="L99" s="111"/>
      <c r="M99" s="111"/>
      <c r="N99" s="93"/>
      <c r="O99" s="93"/>
      <c r="P99" s="109"/>
      <c r="Q99" s="93"/>
    </row>
    <row r="100" spans="1:17" x14ac:dyDescent="0.25">
      <c r="A100" s="109"/>
      <c r="B100" s="110"/>
      <c r="C100" s="109"/>
      <c r="D100" s="109"/>
      <c r="E100" s="93"/>
      <c r="F100" s="109"/>
      <c r="G100" s="109"/>
      <c r="H100" s="110"/>
      <c r="I100" s="110"/>
      <c r="J100" s="110"/>
      <c r="K100" s="93"/>
      <c r="L100" s="111"/>
      <c r="M100" s="111"/>
      <c r="N100" s="93"/>
      <c r="O100" s="93"/>
      <c r="P100" s="109"/>
      <c r="Q100" s="93"/>
    </row>
    <row r="101" spans="1:17" x14ac:dyDescent="0.25">
      <c r="A101" s="109"/>
      <c r="B101" s="110"/>
      <c r="C101" s="109"/>
      <c r="D101" s="109"/>
      <c r="E101" s="93"/>
      <c r="F101" s="109"/>
      <c r="G101" s="109"/>
      <c r="H101" s="110"/>
      <c r="I101" s="110"/>
      <c r="J101" s="110"/>
      <c r="K101" s="93"/>
      <c r="L101" s="111"/>
      <c r="M101" s="111"/>
      <c r="N101" s="93"/>
      <c r="O101" s="93"/>
      <c r="P101" s="109"/>
      <c r="Q101" s="93"/>
    </row>
    <row r="102" spans="1:17" x14ac:dyDescent="0.25">
      <c r="A102" s="109"/>
      <c r="B102" s="110"/>
      <c r="C102" s="109"/>
      <c r="D102" s="109"/>
      <c r="E102" s="93"/>
      <c r="F102" s="109"/>
      <c r="G102" s="109"/>
      <c r="H102" s="110"/>
      <c r="I102" s="110"/>
      <c r="J102" s="110"/>
      <c r="K102" s="93"/>
      <c r="L102" s="111"/>
      <c r="M102" s="111"/>
      <c r="N102" s="93"/>
      <c r="O102" s="93"/>
      <c r="P102" s="109"/>
      <c r="Q102" s="93"/>
    </row>
    <row r="103" spans="1:17" x14ac:dyDescent="0.25">
      <c r="A103" s="109"/>
      <c r="B103" s="110"/>
      <c r="C103" s="109"/>
      <c r="D103" s="109"/>
      <c r="E103" s="93"/>
      <c r="F103" s="109"/>
      <c r="G103" s="109"/>
      <c r="H103" s="110"/>
      <c r="I103" s="110"/>
      <c r="J103" s="110"/>
      <c r="K103" s="93"/>
      <c r="L103" s="111"/>
      <c r="M103" s="111"/>
      <c r="N103" s="93"/>
      <c r="O103" s="93"/>
      <c r="P103" s="109"/>
      <c r="Q103" s="93"/>
    </row>
    <row r="104" spans="1:17" x14ac:dyDescent="0.25">
      <c r="A104" s="53"/>
      <c r="B104" s="58"/>
      <c r="C104" s="53"/>
      <c r="D104" s="53"/>
      <c r="E104" s="59"/>
      <c r="F104" s="53"/>
      <c r="G104" s="53"/>
      <c r="H104" s="58"/>
      <c r="I104" s="58"/>
      <c r="J104" s="58"/>
      <c r="K104" s="59"/>
      <c r="L104" s="60"/>
      <c r="M104" s="60"/>
      <c r="N104" s="59"/>
      <c r="O104" s="59"/>
      <c r="Q104" s="59"/>
    </row>
    <row r="105" spans="1:17" x14ac:dyDescent="0.25">
      <c r="A105" s="53"/>
      <c r="B105" s="58"/>
      <c r="C105" s="53"/>
      <c r="D105" s="53"/>
      <c r="E105" s="59"/>
      <c r="F105" s="53"/>
      <c r="G105" s="53"/>
      <c r="H105" s="58"/>
      <c r="I105" s="58"/>
      <c r="J105" s="58"/>
      <c r="K105" s="59"/>
      <c r="L105" s="60"/>
      <c r="M105" s="60"/>
      <c r="N105" s="59"/>
      <c r="O105" s="59"/>
      <c r="Q105" s="59"/>
    </row>
    <row r="106" spans="1:17" x14ac:dyDescent="0.25">
      <c r="A106" s="53"/>
      <c r="B106" s="58"/>
      <c r="C106" s="53"/>
      <c r="D106" s="53"/>
      <c r="E106" s="59"/>
      <c r="F106" s="53"/>
      <c r="G106" s="53"/>
      <c r="H106" s="58"/>
      <c r="I106" s="58"/>
      <c r="J106" s="58"/>
      <c r="K106" s="59"/>
      <c r="L106" s="60"/>
      <c r="M106" s="60"/>
      <c r="N106" s="59"/>
      <c r="O106" s="59"/>
      <c r="Q106" s="59"/>
    </row>
    <row r="107" spans="1:17" x14ac:dyDescent="0.25">
      <c r="A107" s="53"/>
      <c r="B107" s="58"/>
      <c r="C107" s="53"/>
      <c r="D107" s="53"/>
      <c r="E107" s="59"/>
      <c r="F107" s="53"/>
      <c r="G107" s="53"/>
      <c r="H107" s="58"/>
      <c r="I107" s="58"/>
      <c r="J107" s="58"/>
      <c r="K107" s="59"/>
      <c r="L107" s="60"/>
      <c r="M107" s="60"/>
      <c r="N107" s="59"/>
      <c r="O107" s="59"/>
      <c r="Q107" s="59"/>
    </row>
    <row r="108" spans="1:17" x14ac:dyDescent="0.25">
      <c r="A108" s="53"/>
      <c r="B108" s="58"/>
      <c r="C108" s="53"/>
      <c r="D108" s="53"/>
      <c r="E108" s="59"/>
      <c r="F108" s="53"/>
      <c r="G108" s="53"/>
      <c r="H108" s="58"/>
      <c r="I108" s="58"/>
      <c r="J108" s="58"/>
      <c r="K108" s="59"/>
      <c r="L108" s="60"/>
      <c r="M108" s="60"/>
      <c r="N108" s="59"/>
      <c r="O108" s="59"/>
      <c r="Q108" s="59"/>
    </row>
    <row r="109" spans="1:17" x14ac:dyDescent="0.25">
      <c r="A109" s="53"/>
      <c r="B109" s="58"/>
      <c r="C109" s="53"/>
      <c r="D109" s="53"/>
      <c r="E109" s="59"/>
      <c r="F109" s="53"/>
      <c r="G109" s="53"/>
      <c r="H109" s="58"/>
      <c r="I109" s="58"/>
      <c r="J109" s="58"/>
      <c r="K109" s="59"/>
      <c r="L109" s="60"/>
      <c r="M109" s="60"/>
      <c r="N109" s="59"/>
      <c r="O109" s="59"/>
      <c r="Q109" s="59"/>
    </row>
    <row r="110" spans="1:17" x14ac:dyDescent="0.25">
      <c r="A110" s="53"/>
      <c r="B110" s="58"/>
      <c r="C110" s="53"/>
      <c r="D110" s="53"/>
      <c r="E110" s="59"/>
      <c r="F110" s="53"/>
      <c r="G110" s="53"/>
      <c r="H110" s="58"/>
      <c r="I110" s="58"/>
      <c r="J110" s="58"/>
      <c r="K110" s="59"/>
      <c r="L110" s="60"/>
      <c r="M110" s="60"/>
      <c r="N110" s="59"/>
      <c r="O110" s="59"/>
      <c r="Q110" s="59"/>
    </row>
    <row r="111" spans="1:17" x14ac:dyDescent="0.25">
      <c r="A111" s="53"/>
      <c r="B111" s="58"/>
      <c r="C111" s="53"/>
      <c r="D111" s="53"/>
      <c r="E111" s="59"/>
      <c r="F111" s="53"/>
      <c r="G111" s="53"/>
      <c r="H111" s="58"/>
      <c r="I111" s="58"/>
      <c r="J111" s="58"/>
      <c r="K111" s="59"/>
      <c r="L111" s="60"/>
      <c r="M111" s="60"/>
      <c r="N111" s="59"/>
      <c r="O111" s="59"/>
      <c r="Q111" s="59"/>
    </row>
    <row r="112" spans="1:17" x14ac:dyDescent="0.25">
      <c r="A112" s="53"/>
      <c r="B112" s="58"/>
      <c r="C112" s="53"/>
      <c r="D112" s="53"/>
      <c r="E112" s="59"/>
      <c r="F112" s="53"/>
      <c r="G112" s="53"/>
      <c r="H112" s="58"/>
      <c r="I112" s="58"/>
      <c r="J112" s="58"/>
      <c r="K112" s="59"/>
      <c r="L112" s="60"/>
      <c r="M112" s="60"/>
      <c r="N112" s="59"/>
      <c r="O112" s="59"/>
      <c r="Q112" s="59"/>
    </row>
    <row r="113" spans="1:17" x14ac:dyDescent="0.25">
      <c r="A113" s="53"/>
      <c r="B113" s="58"/>
      <c r="C113" s="53"/>
      <c r="D113" s="53"/>
      <c r="E113" s="59"/>
      <c r="F113" s="53"/>
      <c r="G113" s="53"/>
      <c r="H113" s="58"/>
      <c r="I113" s="58"/>
      <c r="J113" s="58"/>
      <c r="K113" s="59"/>
      <c r="L113" s="60"/>
      <c r="M113" s="60"/>
      <c r="N113" s="59"/>
      <c r="O113" s="59"/>
      <c r="Q113" s="59"/>
    </row>
    <row r="114" spans="1:17" x14ac:dyDescent="0.25">
      <c r="A114" s="53"/>
      <c r="B114" s="58"/>
      <c r="C114" s="53"/>
      <c r="D114" s="53"/>
      <c r="E114" s="59"/>
      <c r="F114" s="53"/>
      <c r="G114" s="53"/>
      <c r="H114" s="58"/>
      <c r="I114" s="58"/>
      <c r="J114" s="58"/>
      <c r="K114" s="59"/>
      <c r="L114" s="60"/>
      <c r="M114" s="60"/>
      <c r="N114" s="59"/>
      <c r="O114" s="59"/>
      <c r="Q114" s="59"/>
    </row>
    <row r="115" spans="1:17" x14ac:dyDescent="0.25">
      <c r="A115" s="53"/>
      <c r="B115" s="58"/>
      <c r="C115" s="53"/>
      <c r="D115" s="53"/>
      <c r="E115" s="59"/>
      <c r="F115" s="53"/>
      <c r="G115" s="53"/>
      <c r="H115" s="58"/>
      <c r="I115" s="58"/>
      <c r="J115" s="58"/>
      <c r="K115" s="59"/>
      <c r="L115" s="60"/>
      <c r="M115" s="60"/>
      <c r="N115" s="59"/>
      <c r="O115" s="59"/>
      <c r="Q115" s="59"/>
    </row>
    <row r="116" spans="1:17" x14ac:dyDescent="0.25">
      <c r="A116" s="53"/>
      <c r="B116" s="58"/>
      <c r="C116" s="53"/>
      <c r="D116" s="53"/>
      <c r="E116" s="59"/>
      <c r="F116" s="53"/>
      <c r="G116" s="53"/>
      <c r="H116" s="58"/>
      <c r="I116" s="58"/>
      <c r="J116" s="58"/>
      <c r="K116" s="59"/>
      <c r="L116" s="60"/>
      <c r="M116" s="60"/>
      <c r="N116" s="59"/>
      <c r="O116" s="59"/>
      <c r="Q116" s="59"/>
    </row>
    <row r="117" spans="1:17" x14ac:dyDescent="0.25">
      <c r="A117" s="53"/>
      <c r="B117" s="58"/>
      <c r="C117" s="53"/>
      <c r="D117" s="53"/>
      <c r="E117" s="59"/>
      <c r="F117" s="53"/>
      <c r="G117" s="53"/>
      <c r="H117" s="58"/>
      <c r="I117" s="58"/>
      <c r="J117" s="58"/>
      <c r="K117" s="59"/>
      <c r="L117" s="60"/>
      <c r="M117" s="60"/>
      <c r="N117" s="59"/>
      <c r="O117" s="59"/>
      <c r="Q117" s="59"/>
    </row>
    <row r="118" spans="1:17" x14ac:dyDescent="0.25">
      <c r="A118" s="53"/>
      <c r="B118" s="58"/>
      <c r="C118" s="53"/>
      <c r="D118" s="53"/>
      <c r="E118" s="59"/>
      <c r="F118" s="53"/>
      <c r="G118" s="53"/>
      <c r="H118" s="58"/>
      <c r="I118" s="58"/>
      <c r="J118" s="58"/>
      <c r="K118" s="59"/>
      <c r="L118" s="60"/>
      <c r="M118" s="60"/>
      <c r="N118" s="59"/>
      <c r="O118" s="59"/>
      <c r="Q118" s="59"/>
    </row>
    <row r="119" spans="1:17" x14ac:dyDescent="0.25">
      <c r="A119" s="53"/>
      <c r="B119" s="58"/>
      <c r="C119" s="53"/>
      <c r="D119" s="53"/>
      <c r="E119" s="59"/>
      <c r="F119" s="53"/>
      <c r="G119" s="53"/>
      <c r="H119" s="58"/>
      <c r="I119" s="58"/>
      <c r="J119" s="58"/>
      <c r="K119" s="59"/>
      <c r="L119" s="60"/>
      <c r="M119" s="60"/>
      <c r="N119" s="59"/>
      <c r="O119" s="59"/>
      <c r="Q119" s="59"/>
    </row>
    <row r="120" spans="1:17" x14ac:dyDescent="0.25">
      <c r="A120" s="53"/>
      <c r="B120" s="58"/>
      <c r="C120" s="53"/>
      <c r="D120" s="53"/>
      <c r="E120" s="59"/>
      <c r="F120" s="53"/>
      <c r="G120" s="53"/>
      <c r="H120" s="58"/>
      <c r="I120" s="58"/>
      <c r="J120" s="58"/>
      <c r="K120" s="59"/>
      <c r="L120" s="60"/>
      <c r="M120" s="60"/>
      <c r="N120" s="59"/>
      <c r="O120" s="59"/>
      <c r="Q120" s="59"/>
    </row>
    <row r="121" spans="1:17" x14ac:dyDescent="0.25">
      <c r="A121" s="53"/>
      <c r="B121" s="58"/>
      <c r="C121" s="53"/>
      <c r="D121" s="53"/>
      <c r="E121" s="59"/>
      <c r="F121" s="53"/>
      <c r="G121" s="53"/>
      <c r="H121" s="58"/>
      <c r="I121" s="58"/>
      <c r="J121" s="58"/>
      <c r="K121" s="59"/>
      <c r="L121" s="60"/>
      <c r="M121" s="60"/>
      <c r="N121" s="59"/>
      <c r="O121" s="59"/>
      <c r="Q121" s="59"/>
    </row>
    <row r="122" spans="1:17" x14ac:dyDescent="0.25">
      <c r="A122" s="53"/>
      <c r="B122" s="58"/>
      <c r="C122" s="53"/>
      <c r="D122" s="53"/>
      <c r="E122" s="59"/>
      <c r="F122" s="53"/>
      <c r="G122" s="53"/>
      <c r="H122" s="58"/>
      <c r="I122" s="58"/>
      <c r="J122" s="58"/>
      <c r="K122" s="59"/>
      <c r="L122" s="60"/>
      <c r="M122" s="60"/>
      <c r="N122" s="59"/>
      <c r="O122" s="59"/>
      <c r="Q122" s="59"/>
    </row>
    <row r="123" spans="1:17" x14ac:dyDescent="0.25">
      <c r="A123" s="53"/>
      <c r="B123" s="58"/>
      <c r="C123" s="53"/>
      <c r="D123" s="53"/>
      <c r="E123" s="59"/>
      <c r="F123" s="53"/>
      <c r="G123" s="53"/>
      <c r="H123" s="58"/>
      <c r="I123" s="58"/>
      <c r="J123" s="58"/>
      <c r="K123" s="59"/>
      <c r="L123" s="60"/>
      <c r="M123" s="60"/>
      <c r="N123" s="59"/>
      <c r="O123" s="59"/>
      <c r="Q123" s="59"/>
    </row>
    <row r="124" spans="1:17" x14ac:dyDescent="0.25">
      <c r="A124" s="53"/>
      <c r="B124" s="58"/>
      <c r="C124" s="53"/>
      <c r="D124" s="53"/>
      <c r="E124" s="59"/>
      <c r="F124" s="53"/>
      <c r="G124" s="53"/>
      <c r="H124" s="58"/>
      <c r="I124" s="58"/>
      <c r="J124" s="58"/>
      <c r="K124" s="59"/>
      <c r="L124" s="60"/>
      <c r="M124" s="60"/>
      <c r="N124" s="59"/>
      <c r="O124" s="59"/>
      <c r="Q124" s="59"/>
    </row>
    <row r="125" spans="1:17" x14ac:dyDescent="0.25">
      <c r="A125" s="53"/>
      <c r="B125" s="58"/>
      <c r="C125" s="53"/>
      <c r="D125" s="53"/>
      <c r="E125" s="59"/>
      <c r="F125" s="53"/>
      <c r="G125" s="53"/>
      <c r="H125" s="58"/>
      <c r="I125" s="58"/>
      <c r="J125" s="58"/>
      <c r="K125" s="59"/>
      <c r="L125" s="60"/>
      <c r="M125" s="60"/>
      <c r="N125" s="59"/>
      <c r="O125" s="59"/>
      <c r="Q125" s="59"/>
    </row>
    <row r="126" spans="1:17" x14ac:dyDescent="0.25">
      <c r="A126" s="53"/>
      <c r="B126" s="58"/>
      <c r="C126" s="53"/>
      <c r="D126" s="53"/>
      <c r="E126" s="59"/>
      <c r="F126" s="53"/>
      <c r="G126" s="53"/>
      <c r="H126" s="58"/>
      <c r="I126" s="58"/>
      <c r="J126" s="58"/>
      <c r="K126" s="59"/>
      <c r="L126" s="60"/>
      <c r="M126" s="60"/>
      <c r="N126" s="59"/>
      <c r="O126" s="59"/>
      <c r="Q126" s="59"/>
    </row>
    <row r="127" spans="1:17" x14ac:dyDescent="0.25">
      <c r="A127" s="53"/>
      <c r="B127" s="58"/>
      <c r="C127" s="53"/>
      <c r="D127" s="53"/>
      <c r="E127" s="59"/>
      <c r="F127" s="53"/>
      <c r="G127" s="53"/>
      <c r="H127" s="58"/>
      <c r="I127" s="58"/>
      <c r="J127" s="58"/>
      <c r="K127" s="59"/>
      <c r="L127" s="60"/>
      <c r="M127" s="60"/>
      <c r="N127" s="59"/>
      <c r="O127" s="59"/>
      <c r="Q127" s="59"/>
    </row>
    <row r="128" spans="1:17" x14ac:dyDescent="0.25">
      <c r="A128" s="53"/>
      <c r="B128" s="58"/>
      <c r="C128" s="53"/>
      <c r="D128" s="53"/>
      <c r="E128" s="59"/>
      <c r="F128" s="53"/>
      <c r="G128" s="53"/>
      <c r="H128" s="58"/>
      <c r="I128" s="58"/>
      <c r="J128" s="58"/>
      <c r="K128" s="59"/>
      <c r="L128" s="60"/>
      <c r="M128" s="60"/>
      <c r="N128" s="59"/>
      <c r="O128" s="59"/>
      <c r="Q128" s="59"/>
    </row>
    <row r="129" spans="1:17" x14ac:dyDescent="0.25">
      <c r="A129" s="53"/>
      <c r="B129" s="58"/>
      <c r="C129" s="53"/>
      <c r="D129" s="53"/>
      <c r="E129" s="59"/>
      <c r="F129" s="53"/>
      <c r="G129" s="53"/>
      <c r="H129" s="58"/>
      <c r="I129" s="58"/>
      <c r="J129" s="58"/>
      <c r="K129" s="59"/>
      <c r="L129" s="60"/>
      <c r="M129" s="60"/>
      <c r="N129" s="59"/>
      <c r="O129" s="59"/>
      <c r="Q129" s="59"/>
    </row>
    <row r="130" spans="1:17" x14ac:dyDescent="0.25">
      <c r="A130" s="53"/>
      <c r="B130" s="58"/>
      <c r="C130" s="53"/>
      <c r="D130" s="53"/>
      <c r="E130" s="59"/>
      <c r="F130" s="53"/>
      <c r="G130" s="53"/>
      <c r="H130" s="58"/>
      <c r="I130" s="58"/>
      <c r="J130" s="58"/>
      <c r="K130" s="59"/>
      <c r="L130" s="60"/>
      <c r="M130" s="60"/>
      <c r="N130" s="59"/>
      <c r="O130" s="59"/>
      <c r="Q130" s="59"/>
    </row>
    <row r="131" spans="1:17" x14ac:dyDescent="0.25">
      <c r="A131" s="53"/>
      <c r="B131" s="58"/>
      <c r="C131" s="53"/>
      <c r="D131" s="53"/>
      <c r="E131" s="59"/>
      <c r="F131" s="53"/>
      <c r="G131" s="53"/>
      <c r="H131" s="58"/>
      <c r="I131" s="58"/>
      <c r="J131" s="58"/>
      <c r="K131" s="59"/>
      <c r="L131" s="60"/>
      <c r="M131" s="60"/>
      <c r="N131" s="59"/>
      <c r="O131" s="59"/>
      <c r="Q131" s="59"/>
    </row>
    <row r="132" spans="1:17" x14ac:dyDescent="0.25">
      <c r="A132" s="53"/>
      <c r="B132" s="58"/>
      <c r="C132" s="53"/>
      <c r="D132" s="53"/>
      <c r="E132" s="59"/>
      <c r="F132" s="53"/>
      <c r="G132" s="53"/>
      <c r="H132" s="58"/>
      <c r="I132" s="58"/>
      <c r="J132" s="58"/>
      <c r="K132" s="59"/>
      <c r="L132" s="60"/>
      <c r="M132" s="60"/>
      <c r="N132" s="59"/>
      <c r="O132" s="59"/>
      <c r="Q132" s="59"/>
    </row>
    <row r="133" spans="1:17" x14ac:dyDescent="0.25">
      <c r="A133" s="53"/>
      <c r="B133" s="58"/>
      <c r="C133" s="53"/>
      <c r="D133" s="53"/>
      <c r="E133" s="59"/>
      <c r="F133" s="53"/>
      <c r="G133" s="53"/>
      <c r="H133" s="58"/>
      <c r="I133" s="58"/>
      <c r="J133" s="58"/>
      <c r="K133" s="59"/>
      <c r="L133" s="60"/>
      <c r="M133" s="60"/>
      <c r="N133" s="59"/>
      <c r="O133" s="59"/>
      <c r="Q133" s="59"/>
    </row>
    <row r="134" spans="1:17" x14ac:dyDescent="0.25">
      <c r="A134" s="53"/>
      <c r="B134" s="58"/>
      <c r="C134" s="53"/>
      <c r="D134" s="53"/>
      <c r="E134" s="59"/>
      <c r="F134" s="53"/>
      <c r="G134" s="53"/>
      <c r="H134" s="58"/>
      <c r="I134" s="58"/>
      <c r="J134" s="58"/>
      <c r="K134" s="59"/>
      <c r="L134" s="60"/>
      <c r="M134" s="60"/>
      <c r="N134" s="59"/>
      <c r="O134" s="59"/>
      <c r="Q134" s="59"/>
    </row>
    <row r="135" spans="1:17" x14ac:dyDescent="0.25">
      <c r="A135" s="53"/>
      <c r="B135" s="58"/>
      <c r="C135" s="53"/>
      <c r="D135" s="53"/>
      <c r="E135" s="59"/>
      <c r="F135" s="53"/>
      <c r="G135" s="53"/>
      <c r="H135" s="58"/>
      <c r="I135" s="58"/>
      <c r="J135" s="58"/>
      <c r="K135" s="59"/>
      <c r="L135" s="60"/>
      <c r="M135" s="60"/>
      <c r="N135" s="59"/>
      <c r="O135" s="59"/>
      <c r="Q135" s="59"/>
    </row>
    <row r="136" spans="1:17" x14ac:dyDescent="0.25">
      <c r="A136" s="53"/>
      <c r="B136" s="58"/>
      <c r="C136" s="53"/>
      <c r="D136" s="53"/>
      <c r="E136" s="59"/>
      <c r="F136" s="53"/>
      <c r="G136" s="53"/>
      <c r="H136" s="58"/>
      <c r="I136" s="58"/>
      <c r="J136" s="58"/>
      <c r="K136" s="59"/>
      <c r="L136" s="60"/>
      <c r="M136" s="60"/>
      <c r="N136" s="59"/>
      <c r="O136" s="59"/>
      <c r="Q136" s="59"/>
    </row>
    <row r="137" spans="1:17" x14ac:dyDescent="0.25">
      <c r="A137" s="53"/>
      <c r="B137" s="58"/>
      <c r="C137" s="53"/>
      <c r="D137" s="53"/>
      <c r="E137" s="59"/>
      <c r="F137" s="53"/>
      <c r="G137" s="53"/>
      <c r="H137" s="58"/>
      <c r="I137" s="58"/>
      <c r="J137" s="58"/>
      <c r="K137" s="59"/>
      <c r="L137" s="60"/>
      <c r="M137" s="60"/>
      <c r="N137" s="59"/>
      <c r="O137" s="59"/>
      <c r="Q137" s="59"/>
    </row>
    <row r="138" spans="1:17" x14ac:dyDescent="0.25">
      <c r="A138" s="53"/>
      <c r="B138" s="58"/>
      <c r="C138" s="53"/>
      <c r="D138" s="53"/>
      <c r="E138" s="59"/>
      <c r="F138" s="53"/>
      <c r="G138" s="53"/>
      <c r="H138" s="58"/>
      <c r="I138" s="58"/>
      <c r="J138" s="58"/>
      <c r="K138" s="59"/>
      <c r="L138" s="60"/>
      <c r="M138" s="60"/>
      <c r="N138" s="59"/>
      <c r="O138" s="59"/>
      <c r="Q138" s="59"/>
    </row>
    <row r="139" spans="1:17" x14ac:dyDescent="0.25">
      <c r="A139" s="53"/>
      <c r="B139" s="58"/>
      <c r="C139" s="53"/>
      <c r="D139" s="53"/>
      <c r="E139" s="59"/>
      <c r="F139" s="53"/>
      <c r="G139" s="53"/>
      <c r="H139" s="58"/>
      <c r="I139" s="58"/>
      <c r="J139" s="58"/>
      <c r="K139" s="59"/>
      <c r="L139" s="60"/>
      <c r="M139" s="60"/>
      <c r="N139" s="59"/>
      <c r="O139" s="59"/>
      <c r="Q139" s="59"/>
    </row>
    <row r="140" spans="1:17" x14ac:dyDescent="0.25">
      <c r="A140" s="53"/>
      <c r="B140" s="58"/>
      <c r="C140" s="53"/>
      <c r="D140" s="53"/>
      <c r="E140" s="59"/>
      <c r="F140" s="53"/>
      <c r="G140" s="53"/>
      <c r="H140" s="58"/>
      <c r="I140" s="58"/>
      <c r="J140" s="58"/>
      <c r="K140" s="59"/>
      <c r="L140" s="60"/>
      <c r="M140" s="60"/>
      <c r="N140" s="59"/>
      <c r="O140" s="59"/>
      <c r="Q140" s="59"/>
    </row>
    <row r="141" spans="1:17" x14ac:dyDescent="0.25">
      <c r="A141" s="53"/>
      <c r="B141" s="58"/>
      <c r="C141" s="53"/>
      <c r="D141" s="53"/>
      <c r="E141" s="59"/>
      <c r="F141" s="53"/>
      <c r="G141" s="53"/>
      <c r="H141" s="58"/>
      <c r="I141" s="58"/>
      <c r="J141" s="58"/>
      <c r="K141" s="59"/>
      <c r="L141" s="60"/>
      <c r="M141" s="60"/>
      <c r="N141" s="59"/>
      <c r="O141" s="59"/>
      <c r="Q141" s="59"/>
    </row>
    <row r="142" spans="1:17" x14ac:dyDescent="0.25">
      <c r="A142" s="53"/>
      <c r="B142" s="58"/>
      <c r="C142" s="53"/>
      <c r="D142" s="53"/>
      <c r="E142" s="59"/>
      <c r="F142" s="53"/>
      <c r="G142" s="53"/>
      <c r="H142" s="58"/>
      <c r="I142" s="58"/>
      <c r="J142" s="58"/>
      <c r="K142" s="59"/>
      <c r="L142" s="60"/>
      <c r="M142" s="60"/>
      <c r="N142" s="59"/>
      <c r="O142" s="59"/>
      <c r="Q142" s="59"/>
    </row>
    <row r="143" spans="1:17" x14ac:dyDescent="0.25">
      <c r="A143" s="53"/>
      <c r="B143" s="58"/>
      <c r="C143" s="53"/>
      <c r="D143" s="53"/>
      <c r="E143" s="59"/>
      <c r="F143" s="53"/>
      <c r="G143" s="53"/>
      <c r="H143" s="58"/>
      <c r="I143" s="58"/>
      <c r="J143" s="58"/>
      <c r="K143" s="59"/>
      <c r="L143" s="60"/>
      <c r="M143" s="60"/>
      <c r="N143" s="59"/>
      <c r="O143" s="59"/>
      <c r="Q143" s="59"/>
    </row>
    <row r="144" spans="1:17" x14ac:dyDescent="0.25">
      <c r="A144" s="53"/>
      <c r="B144" s="58"/>
      <c r="C144" s="53"/>
      <c r="D144" s="53"/>
      <c r="E144" s="59"/>
      <c r="F144" s="53"/>
      <c r="G144" s="53"/>
      <c r="H144" s="58"/>
      <c r="I144" s="58"/>
      <c r="J144" s="58"/>
      <c r="K144" s="59"/>
      <c r="L144" s="60"/>
      <c r="M144" s="60"/>
      <c r="N144" s="59"/>
      <c r="O144" s="59"/>
      <c r="Q144" s="59"/>
    </row>
    <row r="145" spans="1:17" x14ac:dyDescent="0.25">
      <c r="A145" s="53"/>
      <c r="B145" s="58"/>
      <c r="C145" s="53"/>
      <c r="D145" s="53"/>
      <c r="E145" s="59"/>
      <c r="F145" s="53"/>
      <c r="G145" s="53"/>
      <c r="H145" s="58"/>
      <c r="I145" s="58"/>
      <c r="J145" s="58"/>
      <c r="K145" s="59"/>
      <c r="L145" s="60"/>
      <c r="M145" s="60"/>
      <c r="N145" s="59"/>
      <c r="O145" s="59"/>
      <c r="Q145" s="59"/>
    </row>
    <row r="146" spans="1:17" x14ac:dyDescent="0.25">
      <c r="A146" s="53"/>
      <c r="B146" s="58"/>
      <c r="C146" s="53"/>
      <c r="D146" s="53"/>
      <c r="E146" s="59"/>
      <c r="F146" s="53"/>
      <c r="G146" s="53"/>
      <c r="H146" s="58"/>
      <c r="I146" s="58"/>
      <c r="J146" s="58"/>
      <c r="K146" s="59"/>
      <c r="L146" s="60"/>
      <c r="M146" s="60"/>
      <c r="N146" s="59"/>
      <c r="O146" s="59"/>
      <c r="Q146" s="59"/>
    </row>
    <row r="147" spans="1:17" x14ac:dyDescent="0.25">
      <c r="A147" s="53"/>
      <c r="B147" s="58"/>
      <c r="C147" s="53"/>
      <c r="D147" s="53"/>
      <c r="E147" s="59"/>
      <c r="F147" s="53"/>
      <c r="G147" s="53"/>
      <c r="H147" s="58"/>
      <c r="I147" s="58"/>
      <c r="J147" s="58"/>
      <c r="K147" s="59"/>
      <c r="L147" s="60"/>
      <c r="M147" s="60"/>
      <c r="N147" s="59"/>
      <c r="O147" s="59"/>
      <c r="Q147" s="59"/>
    </row>
    <row r="148" spans="1:17" x14ac:dyDescent="0.25">
      <c r="A148" s="53"/>
      <c r="B148" s="58"/>
      <c r="C148" s="53"/>
      <c r="D148" s="53"/>
      <c r="E148" s="59"/>
      <c r="F148" s="53"/>
      <c r="G148" s="53"/>
      <c r="H148" s="58"/>
      <c r="I148" s="58"/>
      <c r="J148" s="58"/>
      <c r="K148" s="59"/>
      <c r="L148" s="60"/>
      <c r="M148" s="60"/>
      <c r="N148" s="59"/>
      <c r="O148" s="59"/>
      <c r="Q148" s="59"/>
    </row>
    <row r="149" spans="1:17" x14ac:dyDescent="0.25">
      <c r="A149" s="53"/>
      <c r="B149" s="58"/>
      <c r="C149" s="53"/>
      <c r="D149" s="53"/>
      <c r="E149" s="59"/>
      <c r="F149" s="53"/>
      <c r="G149" s="53"/>
      <c r="H149" s="58"/>
      <c r="I149" s="58"/>
      <c r="J149" s="58"/>
      <c r="K149" s="59"/>
      <c r="L149" s="60"/>
      <c r="M149" s="60"/>
      <c r="N149" s="59"/>
      <c r="O149" s="59"/>
      <c r="Q149" s="59"/>
    </row>
    <row r="150" spans="1:17" x14ac:dyDescent="0.25">
      <c r="A150" s="53"/>
      <c r="B150" s="58"/>
      <c r="C150" s="53"/>
      <c r="D150" s="53"/>
      <c r="E150" s="59"/>
      <c r="F150" s="53"/>
      <c r="G150" s="53"/>
      <c r="H150" s="58"/>
      <c r="I150" s="58"/>
      <c r="J150" s="58"/>
      <c r="K150" s="59"/>
      <c r="L150" s="60"/>
      <c r="M150" s="60"/>
      <c r="N150" s="59"/>
      <c r="O150" s="59"/>
      <c r="Q150" s="59"/>
    </row>
    <row r="151" spans="1:17" x14ac:dyDescent="0.25">
      <c r="A151" s="53"/>
      <c r="B151" s="58"/>
      <c r="C151" s="53"/>
      <c r="D151" s="53"/>
      <c r="E151" s="59"/>
      <c r="F151" s="53"/>
      <c r="G151" s="53"/>
      <c r="H151" s="58"/>
      <c r="I151" s="58"/>
      <c r="J151" s="58"/>
      <c r="K151" s="59"/>
      <c r="L151" s="60"/>
      <c r="M151" s="60"/>
      <c r="N151" s="59"/>
      <c r="O151" s="59"/>
      <c r="Q151" s="59"/>
    </row>
    <row r="152" spans="1:17" x14ac:dyDescent="0.25">
      <c r="A152" s="53"/>
      <c r="B152" s="58"/>
      <c r="C152" s="53"/>
      <c r="D152" s="53"/>
      <c r="E152" s="59"/>
      <c r="F152" s="53"/>
      <c r="G152" s="53"/>
      <c r="H152" s="58"/>
      <c r="I152" s="58"/>
      <c r="J152" s="58"/>
      <c r="K152" s="59"/>
      <c r="L152" s="60"/>
      <c r="M152" s="60"/>
      <c r="N152" s="59"/>
      <c r="O152" s="59"/>
      <c r="Q152" s="59"/>
    </row>
    <row r="153" spans="1:17" x14ac:dyDescent="0.25">
      <c r="A153" s="53"/>
      <c r="B153" s="58"/>
      <c r="C153" s="53"/>
      <c r="D153" s="53"/>
      <c r="E153" s="59"/>
      <c r="F153" s="53"/>
      <c r="G153" s="53"/>
      <c r="H153" s="58"/>
      <c r="I153" s="58"/>
      <c r="J153" s="58"/>
      <c r="K153" s="59"/>
      <c r="L153" s="60"/>
      <c r="M153" s="60"/>
      <c r="N153" s="59"/>
      <c r="O153" s="59"/>
      <c r="Q153" s="59"/>
    </row>
    <row r="154" spans="1:17" x14ac:dyDescent="0.25">
      <c r="A154" s="53"/>
      <c r="B154" s="58"/>
      <c r="C154" s="53"/>
      <c r="D154" s="53"/>
      <c r="E154" s="59"/>
      <c r="F154" s="53"/>
      <c r="G154" s="53"/>
      <c r="H154" s="58"/>
      <c r="I154" s="58"/>
      <c r="J154" s="58"/>
      <c r="K154" s="59"/>
      <c r="L154" s="60"/>
      <c r="M154" s="60"/>
      <c r="N154" s="59"/>
      <c r="O154" s="59"/>
      <c r="Q154" s="59"/>
    </row>
    <row r="155" spans="1:17" x14ac:dyDescent="0.25">
      <c r="A155" s="53"/>
      <c r="B155" s="58"/>
      <c r="C155" s="53"/>
      <c r="D155" s="53"/>
      <c r="E155" s="59"/>
      <c r="F155" s="53"/>
      <c r="G155" s="53"/>
      <c r="H155" s="58"/>
      <c r="I155" s="58"/>
      <c r="J155" s="58"/>
      <c r="K155" s="59"/>
      <c r="L155" s="60"/>
      <c r="M155" s="60"/>
      <c r="N155" s="59"/>
      <c r="O155" s="59"/>
      <c r="Q155" s="59"/>
    </row>
    <row r="156" spans="1:17" x14ac:dyDescent="0.25">
      <c r="A156" s="53"/>
      <c r="B156" s="58"/>
      <c r="C156" s="53"/>
      <c r="D156" s="53"/>
      <c r="E156" s="59"/>
      <c r="F156" s="53"/>
      <c r="G156" s="53"/>
      <c r="H156" s="58"/>
      <c r="I156" s="58"/>
      <c r="J156" s="58"/>
      <c r="K156" s="59"/>
      <c r="L156" s="60"/>
      <c r="M156" s="60"/>
      <c r="N156" s="59"/>
      <c r="O156" s="59"/>
      <c r="Q156" s="59"/>
    </row>
    <row r="157" spans="1:17" x14ac:dyDescent="0.25">
      <c r="A157" s="53"/>
      <c r="B157" s="58"/>
      <c r="C157" s="53"/>
      <c r="D157" s="53"/>
      <c r="E157" s="59"/>
      <c r="F157" s="53"/>
      <c r="G157" s="53"/>
      <c r="H157" s="58"/>
      <c r="I157" s="58"/>
      <c r="J157" s="58"/>
      <c r="K157" s="59"/>
      <c r="L157" s="60"/>
      <c r="M157" s="60"/>
      <c r="N157" s="59"/>
      <c r="O157" s="59"/>
      <c r="Q157" s="59"/>
    </row>
    <row r="158" spans="1:17" x14ac:dyDescent="0.25">
      <c r="A158" s="53"/>
      <c r="B158" s="58"/>
      <c r="C158" s="53"/>
      <c r="D158" s="53"/>
      <c r="E158" s="59"/>
      <c r="F158" s="53"/>
      <c r="G158" s="53"/>
      <c r="H158" s="58"/>
      <c r="I158" s="58"/>
      <c r="J158" s="58"/>
      <c r="K158" s="59"/>
      <c r="L158" s="60"/>
      <c r="M158" s="60"/>
      <c r="N158" s="59"/>
      <c r="O158" s="59"/>
      <c r="Q158" s="59"/>
    </row>
    <row r="159" spans="1:17" x14ac:dyDescent="0.25">
      <c r="A159" s="53"/>
      <c r="B159" s="58"/>
      <c r="C159" s="53"/>
      <c r="D159" s="53"/>
      <c r="E159" s="59"/>
      <c r="F159" s="53"/>
      <c r="G159" s="53"/>
      <c r="H159" s="58"/>
      <c r="I159" s="58"/>
      <c r="J159" s="58"/>
      <c r="K159" s="59"/>
      <c r="L159" s="60"/>
      <c r="M159" s="60"/>
      <c r="N159" s="59"/>
      <c r="O159" s="59"/>
      <c r="Q159" s="59"/>
    </row>
    <row r="160" spans="1:17" x14ac:dyDescent="0.25">
      <c r="A160" s="53"/>
      <c r="B160" s="58"/>
      <c r="C160" s="53"/>
      <c r="D160" s="53"/>
      <c r="E160" s="59"/>
      <c r="F160" s="53"/>
      <c r="G160" s="53"/>
      <c r="H160" s="58"/>
      <c r="I160" s="58"/>
      <c r="J160" s="58"/>
      <c r="K160" s="59"/>
      <c r="L160" s="60"/>
      <c r="M160" s="60"/>
      <c r="N160" s="59"/>
      <c r="O160" s="59"/>
      <c r="Q160" s="59"/>
    </row>
    <row r="161" spans="1:17" x14ac:dyDescent="0.25">
      <c r="A161" s="53"/>
      <c r="B161" s="58"/>
      <c r="C161" s="53"/>
      <c r="D161" s="53"/>
      <c r="E161" s="59"/>
      <c r="F161" s="53"/>
      <c r="G161" s="53"/>
      <c r="H161" s="58"/>
      <c r="I161" s="58"/>
      <c r="J161" s="58"/>
      <c r="K161" s="59"/>
      <c r="L161" s="60"/>
      <c r="M161" s="60"/>
      <c r="N161" s="59"/>
      <c r="O161" s="59"/>
      <c r="Q161" s="59"/>
    </row>
    <row r="162" spans="1:17" x14ac:dyDescent="0.25">
      <c r="A162" s="53"/>
      <c r="B162" s="58"/>
      <c r="C162" s="53"/>
      <c r="D162" s="53"/>
      <c r="E162" s="59"/>
      <c r="F162" s="53"/>
      <c r="G162" s="53"/>
      <c r="H162" s="58"/>
      <c r="I162" s="58"/>
      <c r="J162" s="58"/>
      <c r="K162" s="59"/>
      <c r="L162" s="60"/>
      <c r="M162" s="60"/>
      <c r="N162" s="59"/>
      <c r="O162" s="59"/>
      <c r="Q162" s="59"/>
    </row>
    <row r="163" spans="1:17" x14ac:dyDescent="0.25">
      <c r="A163" s="53"/>
      <c r="B163" s="58"/>
      <c r="C163" s="53"/>
      <c r="D163" s="53"/>
      <c r="E163" s="59"/>
      <c r="F163" s="53"/>
      <c r="G163" s="53"/>
      <c r="H163" s="58"/>
      <c r="I163" s="58"/>
      <c r="J163" s="58"/>
      <c r="K163" s="59"/>
      <c r="L163" s="60"/>
      <c r="M163" s="60"/>
      <c r="N163" s="59"/>
      <c r="O163" s="59"/>
      <c r="Q163" s="59"/>
    </row>
    <row r="164" spans="1:17" x14ac:dyDescent="0.25">
      <c r="A164" s="53"/>
      <c r="B164" s="58"/>
      <c r="C164" s="53"/>
      <c r="D164" s="53"/>
      <c r="E164" s="59"/>
      <c r="F164" s="53"/>
      <c r="G164" s="53"/>
      <c r="H164" s="58"/>
      <c r="I164" s="58"/>
      <c r="J164" s="58"/>
      <c r="K164" s="59"/>
      <c r="L164" s="60"/>
      <c r="M164" s="60"/>
      <c r="N164" s="59"/>
      <c r="O164" s="59"/>
      <c r="Q164" s="59"/>
    </row>
    <row r="165" spans="1:17" x14ac:dyDescent="0.25">
      <c r="A165" s="53"/>
      <c r="B165" s="58"/>
      <c r="C165" s="53"/>
      <c r="D165" s="53"/>
      <c r="E165" s="59"/>
      <c r="F165" s="53"/>
      <c r="G165" s="53"/>
      <c r="H165" s="58"/>
      <c r="I165" s="58"/>
      <c r="J165" s="58"/>
      <c r="K165" s="59"/>
      <c r="L165" s="60"/>
      <c r="M165" s="60"/>
      <c r="N165" s="59"/>
      <c r="O165" s="59"/>
      <c r="Q165" s="59"/>
    </row>
    <row r="166" spans="1:17" x14ac:dyDescent="0.25">
      <c r="A166" s="53"/>
      <c r="B166" s="58"/>
      <c r="C166" s="53"/>
      <c r="D166" s="53"/>
      <c r="E166" s="59"/>
      <c r="F166" s="53"/>
      <c r="G166" s="53"/>
      <c r="H166" s="58"/>
      <c r="I166" s="58"/>
      <c r="J166" s="58"/>
      <c r="K166" s="59"/>
      <c r="L166" s="60"/>
      <c r="M166" s="60"/>
      <c r="N166" s="59"/>
      <c r="O166" s="59"/>
      <c r="Q166" s="59"/>
    </row>
    <row r="167" spans="1:17" x14ac:dyDescent="0.25">
      <c r="A167" s="53"/>
      <c r="B167" s="58"/>
      <c r="C167" s="53"/>
      <c r="D167" s="53"/>
      <c r="E167" s="59"/>
      <c r="F167" s="53"/>
      <c r="G167" s="53"/>
      <c r="H167" s="58"/>
      <c r="I167" s="58"/>
      <c r="J167" s="58"/>
      <c r="K167" s="59"/>
      <c r="L167" s="60"/>
      <c r="M167" s="60"/>
      <c r="N167" s="59"/>
      <c r="O167" s="59"/>
      <c r="Q167" s="59"/>
    </row>
    <row r="168" spans="1:17" x14ac:dyDescent="0.25">
      <c r="A168" s="53"/>
      <c r="B168" s="58"/>
      <c r="C168" s="53"/>
      <c r="D168" s="53"/>
      <c r="E168" s="59"/>
      <c r="F168" s="53"/>
      <c r="G168" s="53"/>
      <c r="H168" s="58"/>
      <c r="I168" s="58"/>
      <c r="J168" s="58"/>
      <c r="K168" s="59"/>
      <c r="L168" s="60"/>
      <c r="M168" s="60"/>
      <c r="N168" s="59"/>
      <c r="O168" s="59"/>
      <c r="Q168" s="59"/>
    </row>
    <row r="169" spans="1:17" x14ac:dyDescent="0.25">
      <c r="A169" s="53"/>
      <c r="B169" s="58"/>
      <c r="C169" s="53"/>
      <c r="D169" s="53"/>
      <c r="E169" s="59"/>
      <c r="F169" s="53"/>
      <c r="G169" s="53"/>
      <c r="H169" s="58"/>
      <c r="I169" s="58"/>
      <c r="J169" s="58"/>
      <c r="K169" s="59"/>
      <c r="L169" s="60"/>
      <c r="M169" s="60"/>
      <c r="N169" s="59"/>
      <c r="O169" s="59"/>
      <c r="Q169" s="59"/>
    </row>
    <row r="170" spans="1:17" x14ac:dyDescent="0.25">
      <c r="A170" s="53"/>
      <c r="B170" s="58"/>
      <c r="C170" s="53"/>
      <c r="D170" s="53"/>
      <c r="E170" s="59"/>
      <c r="F170" s="53"/>
      <c r="G170" s="53"/>
      <c r="H170" s="58"/>
      <c r="I170" s="58"/>
      <c r="J170" s="58"/>
      <c r="K170" s="59"/>
      <c r="L170" s="60"/>
      <c r="M170" s="60"/>
      <c r="N170" s="59"/>
      <c r="O170" s="59"/>
      <c r="Q170" s="59"/>
    </row>
    <row r="171" spans="1:17" x14ac:dyDescent="0.25">
      <c r="A171" s="53"/>
      <c r="B171" s="58"/>
      <c r="C171" s="53"/>
      <c r="D171" s="53"/>
      <c r="E171" s="59"/>
      <c r="F171" s="53"/>
      <c r="G171" s="53"/>
      <c r="H171" s="58"/>
      <c r="I171" s="58"/>
      <c r="J171" s="58"/>
      <c r="K171" s="59"/>
      <c r="L171" s="60"/>
      <c r="M171" s="60"/>
      <c r="N171" s="59"/>
      <c r="O171" s="59"/>
      <c r="Q171" s="59"/>
    </row>
    <row r="172" spans="1:17" x14ac:dyDescent="0.25">
      <c r="A172" s="53"/>
      <c r="B172" s="58"/>
      <c r="C172" s="53"/>
      <c r="D172" s="53"/>
      <c r="E172" s="59"/>
      <c r="F172" s="53"/>
      <c r="G172" s="53"/>
      <c r="H172" s="58"/>
      <c r="I172" s="58"/>
      <c r="J172" s="58"/>
      <c r="K172" s="59"/>
      <c r="L172" s="60"/>
      <c r="M172" s="60"/>
      <c r="N172" s="59"/>
      <c r="O172" s="59"/>
      <c r="Q172" s="59"/>
    </row>
    <row r="173" spans="1:17" x14ac:dyDescent="0.25">
      <c r="A173" s="53"/>
      <c r="B173" s="58"/>
      <c r="C173" s="53"/>
      <c r="D173" s="53"/>
      <c r="E173" s="59"/>
      <c r="F173" s="53"/>
      <c r="G173" s="53"/>
      <c r="H173" s="58"/>
      <c r="I173" s="58"/>
      <c r="J173" s="58"/>
      <c r="K173" s="59"/>
      <c r="L173" s="60"/>
      <c r="M173" s="60"/>
      <c r="N173" s="59"/>
      <c r="O173" s="59"/>
      <c r="Q173" s="59"/>
    </row>
    <row r="174" spans="1:17" x14ac:dyDescent="0.25">
      <c r="A174" s="53"/>
      <c r="B174" s="58"/>
      <c r="C174" s="53"/>
      <c r="D174" s="53"/>
      <c r="E174" s="59"/>
      <c r="F174" s="53"/>
      <c r="G174" s="53"/>
      <c r="H174" s="58"/>
      <c r="I174" s="58"/>
      <c r="J174" s="58"/>
      <c r="K174" s="59"/>
      <c r="L174" s="60"/>
      <c r="M174" s="60"/>
      <c r="N174" s="59"/>
      <c r="O174" s="59"/>
      <c r="Q174" s="59"/>
    </row>
    <row r="175" spans="1:17" x14ac:dyDescent="0.25">
      <c r="A175" s="53"/>
      <c r="B175" s="58"/>
      <c r="C175" s="53"/>
      <c r="D175" s="53"/>
      <c r="E175" s="59"/>
      <c r="F175" s="53"/>
      <c r="G175" s="53"/>
      <c r="H175" s="58"/>
      <c r="I175" s="58"/>
      <c r="J175" s="58"/>
      <c r="K175" s="59"/>
      <c r="L175" s="60"/>
      <c r="M175" s="60"/>
      <c r="N175" s="59"/>
      <c r="O175" s="59"/>
      <c r="Q175" s="59"/>
    </row>
    <row r="176" spans="1:17" x14ac:dyDescent="0.25">
      <c r="A176" s="53"/>
      <c r="B176" s="58"/>
      <c r="C176" s="53"/>
      <c r="D176" s="53"/>
      <c r="E176" s="59"/>
      <c r="F176" s="53"/>
      <c r="G176" s="53"/>
      <c r="H176" s="58"/>
      <c r="I176" s="58"/>
      <c r="J176" s="58"/>
      <c r="K176" s="59"/>
      <c r="L176" s="60"/>
      <c r="M176" s="60"/>
      <c r="N176" s="59"/>
      <c r="O176" s="59"/>
      <c r="Q176" s="59"/>
    </row>
    <row r="177" spans="1:17" x14ac:dyDescent="0.25">
      <c r="A177" s="53"/>
      <c r="B177" s="58"/>
      <c r="C177" s="53"/>
      <c r="D177" s="53"/>
      <c r="E177" s="59"/>
      <c r="F177" s="53"/>
      <c r="G177" s="53"/>
      <c r="H177" s="58"/>
      <c r="I177" s="58"/>
      <c r="J177" s="58"/>
      <c r="K177" s="59"/>
      <c r="L177" s="60"/>
      <c r="M177" s="60"/>
      <c r="N177" s="59"/>
      <c r="O177" s="59"/>
      <c r="Q177" s="59"/>
    </row>
    <row r="178" spans="1:17" x14ac:dyDescent="0.25">
      <c r="A178" s="53"/>
      <c r="B178" s="58"/>
      <c r="C178" s="53"/>
      <c r="D178" s="53"/>
      <c r="E178" s="59"/>
      <c r="F178" s="53"/>
      <c r="G178" s="53"/>
      <c r="H178" s="58"/>
      <c r="I178" s="58"/>
      <c r="J178" s="58"/>
      <c r="K178" s="59"/>
      <c r="L178" s="60"/>
      <c r="M178" s="60"/>
      <c r="N178" s="59"/>
      <c r="O178" s="59"/>
      <c r="Q178" s="59"/>
    </row>
    <row r="179" spans="1:17" x14ac:dyDescent="0.25">
      <c r="A179" s="53"/>
      <c r="B179" s="58"/>
      <c r="C179" s="53"/>
      <c r="D179" s="53"/>
      <c r="E179" s="59"/>
      <c r="F179" s="53"/>
      <c r="G179" s="53"/>
      <c r="H179" s="58"/>
      <c r="I179" s="58"/>
      <c r="J179" s="58"/>
      <c r="K179" s="59"/>
      <c r="L179" s="60"/>
      <c r="M179" s="60"/>
      <c r="N179" s="59"/>
      <c r="O179" s="59"/>
      <c r="Q179" s="59"/>
    </row>
    <row r="180" spans="1:17" x14ac:dyDescent="0.25">
      <c r="A180" s="53"/>
      <c r="B180" s="58"/>
      <c r="C180" s="53"/>
      <c r="D180" s="53"/>
      <c r="E180" s="59"/>
      <c r="F180" s="53"/>
      <c r="G180" s="53"/>
      <c r="H180" s="58"/>
      <c r="I180" s="58"/>
      <c r="J180" s="58"/>
      <c r="K180" s="59"/>
      <c r="L180" s="60"/>
      <c r="M180" s="60"/>
      <c r="N180" s="59"/>
      <c r="O180" s="59"/>
      <c r="Q180" s="59"/>
    </row>
    <row r="181" spans="1:17" x14ac:dyDescent="0.25">
      <c r="A181" s="53"/>
      <c r="B181" s="58"/>
      <c r="C181" s="53"/>
      <c r="D181" s="53"/>
      <c r="E181" s="59"/>
      <c r="F181" s="53"/>
      <c r="G181" s="53"/>
      <c r="H181" s="58"/>
      <c r="I181" s="58"/>
      <c r="J181" s="58"/>
      <c r="K181" s="59"/>
      <c r="L181" s="60"/>
      <c r="M181" s="60"/>
      <c r="N181" s="59"/>
      <c r="O181" s="59"/>
      <c r="Q181" s="59"/>
    </row>
    <row r="182" spans="1:17" x14ac:dyDescent="0.25">
      <c r="A182" s="53"/>
      <c r="B182" s="58"/>
      <c r="C182" s="53"/>
      <c r="D182" s="53"/>
      <c r="E182" s="59"/>
      <c r="F182" s="53"/>
      <c r="G182" s="53"/>
      <c r="H182" s="58"/>
      <c r="I182" s="58"/>
      <c r="J182" s="58"/>
      <c r="K182" s="59"/>
      <c r="L182" s="60"/>
      <c r="M182" s="60"/>
      <c r="N182" s="59"/>
      <c r="O182" s="59"/>
      <c r="Q182" s="59"/>
    </row>
    <row r="183" spans="1:17" x14ac:dyDescent="0.25">
      <c r="A183" s="53"/>
      <c r="B183" s="58"/>
      <c r="C183" s="53"/>
      <c r="D183" s="53"/>
      <c r="E183" s="59"/>
      <c r="F183" s="53"/>
      <c r="G183" s="53"/>
      <c r="H183" s="58"/>
      <c r="I183" s="58"/>
      <c r="J183" s="58"/>
      <c r="K183" s="59"/>
      <c r="L183" s="60"/>
      <c r="M183" s="60"/>
      <c r="N183" s="59"/>
      <c r="O183" s="59"/>
      <c r="Q183" s="59"/>
    </row>
    <row r="184" spans="1:17" x14ac:dyDescent="0.25">
      <c r="A184" s="53"/>
      <c r="B184" s="58"/>
      <c r="C184" s="53"/>
      <c r="D184" s="53"/>
      <c r="E184" s="59"/>
      <c r="F184" s="53"/>
      <c r="G184" s="53"/>
      <c r="H184" s="58"/>
      <c r="I184" s="58"/>
      <c r="J184" s="58"/>
      <c r="K184" s="59"/>
      <c r="L184" s="60"/>
      <c r="M184" s="60"/>
      <c r="N184" s="59"/>
      <c r="O184" s="59"/>
      <c r="Q184" s="59"/>
    </row>
    <row r="185" spans="1:17" x14ac:dyDescent="0.25">
      <c r="A185" s="53"/>
      <c r="B185" s="58"/>
      <c r="C185" s="53"/>
      <c r="D185" s="53"/>
      <c r="E185" s="59"/>
      <c r="F185" s="53"/>
      <c r="G185" s="53"/>
      <c r="H185" s="58"/>
      <c r="I185" s="58"/>
      <c r="J185" s="58"/>
      <c r="K185" s="59"/>
      <c r="L185" s="60"/>
      <c r="M185" s="60"/>
      <c r="N185" s="59"/>
      <c r="O185" s="59"/>
      <c r="Q185" s="59"/>
    </row>
    <row r="186" spans="1:17" x14ac:dyDescent="0.25">
      <c r="A186" s="53"/>
      <c r="B186" s="58"/>
      <c r="C186" s="53"/>
      <c r="D186" s="53"/>
      <c r="E186" s="59"/>
      <c r="F186" s="53"/>
      <c r="G186" s="53"/>
      <c r="H186" s="58"/>
      <c r="I186" s="58"/>
      <c r="J186" s="58"/>
      <c r="K186" s="59"/>
      <c r="L186" s="60"/>
      <c r="M186" s="60"/>
      <c r="N186" s="59"/>
      <c r="O186" s="59"/>
      <c r="Q186" s="59"/>
    </row>
    <row r="187" spans="1:17" x14ac:dyDescent="0.25">
      <c r="A187" s="53"/>
      <c r="B187" s="58"/>
      <c r="C187" s="53"/>
      <c r="D187" s="53"/>
      <c r="E187" s="59"/>
      <c r="F187" s="53"/>
      <c r="G187" s="53"/>
      <c r="H187" s="58"/>
      <c r="I187" s="58"/>
      <c r="J187" s="58"/>
      <c r="K187" s="59"/>
      <c r="L187" s="60"/>
      <c r="M187" s="60"/>
      <c r="N187" s="59"/>
      <c r="O187" s="59"/>
      <c r="Q187" s="59"/>
    </row>
    <row r="188" spans="1:17" x14ac:dyDescent="0.25">
      <c r="A188" s="53"/>
      <c r="B188" s="58"/>
      <c r="C188" s="53"/>
      <c r="D188" s="53"/>
      <c r="E188" s="59"/>
      <c r="F188" s="53"/>
      <c r="G188" s="53"/>
      <c r="H188" s="58"/>
      <c r="I188" s="58"/>
      <c r="J188" s="58"/>
      <c r="K188" s="59"/>
      <c r="L188" s="60"/>
      <c r="M188" s="60"/>
      <c r="N188" s="59"/>
      <c r="O188" s="59"/>
      <c r="Q188" s="59"/>
    </row>
    <row r="189" spans="1:17" x14ac:dyDescent="0.25">
      <c r="A189" s="53"/>
      <c r="B189" s="58"/>
      <c r="C189" s="53"/>
      <c r="D189" s="53"/>
      <c r="E189" s="59"/>
      <c r="F189" s="53"/>
      <c r="G189" s="53"/>
      <c r="H189" s="58"/>
      <c r="I189" s="58"/>
      <c r="J189" s="58"/>
      <c r="K189" s="59"/>
      <c r="L189" s="60"/>
      <c r="M189" s="60"/>
      <c r="N189" s="59"/>
      <c r="O189" s="59"/>
      <c r="Q189" s="59"/>
    </row>
    <row r="190" spans="1:17" x14ac:dyDescent="0.25">
      <c r="A190" s="53"/>
      <c r="B190" s="58"/>
      <c r="C190" s="53"/>
      <c r="D190" s="53"/>
      <c r="E190" s="59"/>
      <c r="F190" s="53"/>
      <c r="G190" s="53"/>
      <c r="H190" s="58"/>
      <c r="I190" s="58"/>
      <c r="J190" s="58"/>
      <c r="K190" s="59"/>
      <c r="L190" s="60"/>
      <c r="M190" s="60"/>
      <c r="N190" s="59"/>
      <c r="O190" s="59"/>
      <c r="Q190" s="59"/>
    </row>
    <row r="191" spans="1:17" x14ac:dyDescent="0.25">
      <c r="A191" s="53"/>
      <c r="B191" s="58"/>
      <c r="C191" s="53"/>
      <c r="D191" s="53"/>
      <c r="E191" s="59"/>
      <c r="F191" s="53"/>
      <c r="G191" s="53"/>
      <c r="H191" s="58"/>
      <c r="I191" s="58"/>
      <c r="J191" s="58"/>
      <c r="K191" s="59"/>
      <c r="L191" s="60"/>
      <c r="M191" s="60"/>
      <c r="N191" s="59"/>
      <c r="O191" s="59"/>
      <c r="Q191" s="59"/>
    </row>
    <row r="192" spans="1:17" x14ac:dyDescent="0.25">
      <c r="A192" s="53"/>
      <c r="B192" s="58"/>
      <c r="C192" s="53"/>
      <c r="D192" s="53"/>
      <c r="E192" s="59"/>
      <c r="F192" s="53"/>
      <c r="G192" s="53"/>
      <c r="H192" s="58"/>
      <c r="I192" s="58"/>
      <c r="J192" s="58"/>
      <c r="K192" s="59"/>
      <c r="L192" s="60"/>
      <c r="M192" s="60"/>
      <c r="N192" s="59"/>
      <c r="O192" s="59"/>
      <c r="Q192" s="59"/>
    </row>
    <row r="193" spans="1:17" x14ac:dyDescent="0.25">
      <c r="A193" s="53"/>
      <c r="B193" s="58"/>
      <c r="C193" s="53"/>
      <c r="D193" s="53"/>
      <c r="E193" s="59"/>
      <c r="F193" s="53"/>
      <c r="G193" s="53"/>
      <c r="H193" s="58"/>
      <c r="I193" s="58"/>
      <c r="J193" s="58"/>
      <c r="K193" s="59"/>
      <c r="L193" s="60"/>
      <c r="M193" s="60"/>
      <c r="N193" s="59"/>
      <c r="O193" s="59"/>
      <c r="Q193" s="59"/>
    </row>
    <row r="194" spans="1:17" x14ac:dyDescent="0.25">
      <c r="A194" s="53"/>
      <c r="B194" s="58"/>
      <c r="C194" s="53"/>
      <c r="D194" s="53"/>
      <c r="E194" s="59"/>
      <c r="F194" s="53"/>
      <c r="G194" s="53"/>
      <c r="H194" s="58"/>
      <c r="I194" s="58"/>
      <c r="J194" s="58"/>
      <c r="K194" s="59"/>
      <c r="L194" s="60"/>
      <c r="M194" s="60"/>
      <c r="N194" s="59"/>
      <c r="O194" s="59"/>
      <c r="Q194" s="59"/>
    </row>
    <row r="195" spans="1:17" x14ac:dyDescent="0.25">
      <c r="A195" s="53"/>
      <c r="B195" s="58"/>
      <c r="C195" s="53"/>
      <c r="D195" s="53"/>
      <c r="E195" s="59"/>
      <c r="F195" s="53"/>
      <c r="G195" s="53"/>
      <c r="H195" s="58"/>
      <c r="I195" s="58"/>
      <c r="J195" s="58"/>
      <c r="K195" s="59"/>
      <c r="L195" s="60"/>
      <c r="M195" s="60"/>
      <c r="N195" s="59"/>
      <c r="O195" s="59"/>
      <c r="Q195" s="59"/>
    </row>
    <row r="196" spans="1:17" x14ac:dyDescent="0.25">
      <c r="A196" s="53"/>
      <c r="B196" s="58"/>
      <c r="C196" s="53"/>
      <c r="D196" s="53"/>
      <c r="E196" s="59"/>
      <c r="F196" s="53"/>
      <c r="G196" s="53"/>
      <c r="H196" s="58"/>
      <c r="I196" s="58"/>
      <c r="J196" s="58"/>
      <c r="K196" s="59"/>
      <c r="L196" s="60"/>
      <c r="M196" s="60"/>
      <c r="N196" s="59"/>
      <c r="O196" s="59"/>
      <c r="Q196" s="59"/>
    </row>
    <row r="197" spans="1:17" x14ac:dyDescent="0.25">
      <c r="A197" s="53"/>
      <c r="B197" s="58"/>
      <c r="C197" s="53"/>
      <c r="D197" s="53"/>
      <c r="E197" s="59"/>
      <c r="F197" s="53"/>
      <c r="G197" s="53"/>
      <c r="H197" s="58"/>
      <c r="I197" s="58"/>
      <c r="J197" s="58"/>
      <c r="K197" s="59"/>
      <c r="L197" s="60"/>
      <c r="M197" s="60"/>
      <c r="N197" s="59"/>
      <c r="O197" s="59"/>
      <c r="Q197" s="59"/>
    </row>
    <row r="198" spans="1:17" x14ac:dyDescent="0.25">
      <c r="A198" s="53"/>
      <c r="B198" s="58"/>
      <c r="C198" s="53"/>
      <c r="D198" s="53"/>
      <c r="E198" s="59"/>
      <c r="F198" s="53"/>
      <c r="G198" s="53"/>
      <c r="H198" s="58"/>
      <c r="I198" s="58"/>
      <c r="J198" s="58"/>
      <c r="K198" s="59"/>
      <c r="L198" s="60"/>
      <c r="M198" s="60"/>
      <c r="N198" s="59"/>
      <c r="O198" s="59"/>
      <c r="Q198" s="59"/>
    </row>
    <row r="199" spans="1:17" x14ac:dyDescent="0.25">
      <c r="A199" s="53"/>
      <c r="B199" s="58"/>
      <c r="C199" s="53"/>
      <c r="D199" s="53"/>
      <c r="E199" s="59"/>
      <c r="F199" s="53"/>
      <c r="G199" s="53"/>
      <c r="H199" s="58"/>
      <c r="I199" s="58"/>
      <c r="J199" s="58"/>
      <c r="K199" s="59"/>
      <c r="L199" s="60"/>
      <c r="M199" s="60"/>
      <c r="N199" s="59"/>
      <c r="O199" s="59"/>
      <c r="Q199" s="59"/>
    </row>
    <row r="200" spans="1:17" x14ac:dyDescent="0.25">
      <c r="A200" s="53"/>
      <c r="B200" s="58"/>
      <c r="C200" s="53"/>
      <c r="D200" s="53"/>
      <c r="E200" s="59"/>
      <c r="F200" s="53"/>
      <c r="G200" s="53"/>
      <c r="H200" s="58"/>
      <c r="I200" s="58"/>
      <c r="J200" s="58"/>
      <c r="K200" s="59"/>
      <c r="L200" s="60"/>
      <c r="M200" s="60"/>
      <c r="N200" s="59"/>
      <c r="O200" s="59"/>
      <c r="Q200" s="59"/>
    </row>
    <row r="201" spans="1:17" x14ac:dyDescent="0.25">
      <c r="A201" s="53"/>
      <c r="B201" s="58"/>
      <c r="C201" s="53"/>
      <c r="D201" s="53"/>
      <c r="E201" s="59"/>
      <c r="F201" s="53"/>
      <c r="G201" s="53"/>
      <c r="H201" s="58"/>
      <c r="I201" s="58"/>
      <c r="J201" s="58"/>
      <c r="K201" s="59"/>
      <c r="L201" s="60"/>
      <c r="M201" s="60"/>
      <c r="N201" s="59"/>
      <c r="O201" s="59"/>
      <c r="Q201" s="59"/>
    </row>
    <row r="202" spans="1:17" x14ac:dyDescent="0.25">
      <c r="A202" s="53"/>
      <c r="B202" s="58"/>
      <c r="C202" s="53"/>
      <c r="D202" s="53"/>
      <c r="E202" s="59"/>
      <c r="F202" s="53"/>
      <c r="G202" s="53"/>
      <c r="H202" s="58"/>
      <c r="I202" s="58"/>
      <c r="J202" s="58"/>
      <c r="K202" s="59"/>
      <c r="L202" s="60"/>
      <c r="M202" s="60"/>
      <c r="N202" s="59"/>
      <c r="O202" s="59"/>
      <c r="Q202" s="59"/>
    </row>
    <row r="203" spans="1:17" x14ac:dyDescent="0.25">
      <c r="A203" s="53"/>
      <c r="B203" s="58"/>
      <c r="C203" s="53"/>
      <c r="D203" s="53"/>
      <c r="E203" s="59"/>
      <c r="F203" s="53"/>
      <c r="G203" s="53"/>
      <c r="H203" s="58"/>
      <c r="I203" s="58"/>
      <c r="J203" s="58"/>
      <c r="K203" s="59"/>
      <c r="L203" s="60"/>
      <c r="M203" s="60"/>
      <c r="N203" s="59"/>
      <c r="O203" s="59"/>
      <c r="Q203" s="59"/>
    </row>
    <row r="204" spans="1:17" x14ac:dyDescent="0.25">
      <c r="A204" s="53"/>
      <c r="B204" s="58"/>
      <c r="C204" s="53"/>
      <c r="D204" s="53"/>
      <c r="E204" s="59"/>
      <c r="F204" s="53"/>
      <c r="G204" s="53"/>
      <c r="H204" s="58"/>
      <c r="I204" s="58"/>
      <c r="J204" s="58"/>
      <c r="K204" s="59"/>
      <c r="L204" s="60"/>
      <c r="M204" s="60"/>
      <c r="N204" s="59"/>
      <c r="O204" s="59"/>
      <c r="Q204" s="59"/>
    </row>
    <row r="205" spans="1:17" x14ac:dyDescent="0.25">
      <c r="A205" s="53"/>
      <c r="B205" s="58"/>
      <c r="C205" s="53"/>
      <c r="D205" s="53"/>
      <c r="E205" s="59"/>
      <c r="F205" s="53"/>
      <c r="G205" s="53"/>
      <c r="H205" s="58"/>
      <c r="I205" s="58"/>
      <c r="J205" s="58"/>
      <c r="K205" s="59"/>
      <c r="L205" s="60"/>
      <c r="M205" s="60"/>
      <c r="N205" s="59"/>
      <c r="O205" s="59"/>
      <c r="Q205" s="59"/>
    </row>
    <row r="206" spans="1:17" x14ac:dyDescent="0.25">
      <c r="A206" s="53"/>
      <c r="B206" s="58"/>
      <c r="C206" s="53"/>
      <c r="D206" s="53"/>
      <c r="E206" s="59"/>
      <c r="F206" s="53"/>
      <c r="G206" s="53"/>
      <c r="H206" s="58"/>
      <c r="I206" s="58"/>
      <c r="J206" s="58"/>
      <c r="K206" s="59"/>
      <c r="L206" s="60"/>
      <c r="M206" s="60"/>
      <c r="N206" s="59"/>
      <c r="O206" s="59"/>
      <c r="Q206" s="59"/>
    </row>
    <row r="207" spans="1:17" x14ac:dyDescent="0.25">
      <c r="A207" s="53"/>
      <c r="B207" s="58"/>
      <c r="C207" s="53"/>
      <c r="D207" s="53"/>
      <c r="E207" s="59"/>
      <c r="F207" s="53"/>
      <c r="G207" s="53"/>
      <c r="H207" s="58"/>
      <c r="I207" s="58"/>
      <c r="J207" s="58"/>
      <c r="K207" s="59"/>
      <c r="L207" s="60"/>
      <c r="M207" s="60"/>
      <c r="N207" s="59"/>
      <c r="O207" s="59"/>
      <c r="Q207" s="59"/>
    </row>
    <row r="208" spans="1:17" x14ac:dyDescent="0.25">
      <c r="A208" s="53"/>
      <c r="B208" s="58"/>
      <c r="C208" s="53"/>
      <c r="D208" s="53"/>
      <c r="E208" s="59"/>
      <c r="F208" s="53"/>
      <c r="G208" s="53"/>
      <c r="H208" s="58"/>
      <c r="I208" s="58"/>
      <c r="J208" s="58"/>
      <c r="K208" s="59"/>
      <c r="L208" s="60"/>
      <c r="M208" s="60"/>
      <c r="N208" s="59"/>
      <c r="O208" s="59"/>
      <c r="Q208" s="59"/>
    </row>
    <row r="209" spans="1:17" x14ac:dyDescent="0.25">
      <c r="A209" s="53"/>
      <c r="B209" s="58"/>
      <c r="C209" s="53"/>
      <c r="D209" s="53"/>
      <c r="E209" s="59"/>
      <c r="F209" s="53"/>
      <c r="G209" s="53"/>
      <c r="H209" s="58"/>
      <c r="I209" s="58"/>
      <c r="J209" s="58"/>
      <c r="K209" s="59"/>
      <c r="L209" s="60"/>
      <c r="M209" s="60"/>
      <c r="N209" s="59"/>
      <c r="O209" s="59"/>
      <c r="Q209" s="59"/>
    </row>
    <row r="210" spans="1:17" x14ac:dyDescent="0.25">
      <c r="A210" s="53"/>
      <c r="B210" s="58"/>
      <c r="C210" s="53"/>
      <c r="D210" s="53"/>
      <c r="E210" s="59"/>
      <c r="F210" s="53"/>
      <c r="G210" s="53"/>
      <c r="H210" s="58"/>
      <c r="I210" s="58"/>
      <c r="J210" s="58"/>
      <c r="K210" s="59"/>
      <c r="L210" s="60"/>
      <c r="M210" s="60"/>
      <c r="N210" s="59"/>
      <c r="O210" s="59"/>
      <c r="Q210" s="59"/>
    </row>
    <row r="211" spans="1:17" x14ac:dyDescent="0.25">
      <c r="A211" s="53"/>
      <c r="B211" s="58"/>
      <c r="C211" s="53"/>
      <c r="D211" s="53"/>
      <c r="E211" s="59"/>
      <c r="F211" s="53"/>
      <c r="G211" s="53"/>
      <c r="H211" s="58"/>
      <c r="I211" s="58"/>
      <c r="J211" s="58"/>
      <c r="K211" s="59"/>
      <c r="L211" s="60"/>
      <c r="M211" s="60"/>
      <c r="N211" s="59"/>
      <c r="O211" s="59"/>
      <c r="Q211" s="59"/>
    </row>
    <row r="212" spans="1:17" x14ac:dyDescent="0.25">
      <c r="A212" s="53"/>
      <c r="B212" s="58"/>
      <c r="C212" s="53"/>
      <c r="D212" s="53"/>
      <c r="E212" s="59"/>
      <c r="F212" s="53"/>
      <c r="G212" s="53"/>
      <c r="H212" s="58"/>
      <c r="I212" s="58"/>
      <c r="J212" s="58"/>
      <c r="K212" s="59"/>
      <c r="L212" s="60"/>
      <c r="M212" s="60"/>
      <c r="N212" s="59"/>
      <c r="O212" s="59"/>
      <c r="Q212" s="59"/>
    </row>
    <row r="213" spans="1:17" x14ac:dyDescent="0.25">
      <c r="A213" s="53"/>
      <c r="B213" s="58"/>
      <c r="C213" s="53"/>
      <c r="D213" s="53"/>
      <c r="E213" s="59"/>
      <c r="F213" s="53"/>
      <c r="G213" s="53"/>
      <c r="H213" s="58"/>
      <c r="I213" s="58"/>
      <c r="J213" s="58"/>
      <c r="K213" s="59"/>
      <c r="L213" s="60"/>
      <c r="M213" s="60"/>
      <c r="N213" s="59"/>
      <c r="O213" s="59"/>
      <c r="Q213" s="59"/>
    </row>
    <row r="214" spans="1:17" x14ac:dyDescent="0.25">
      <c r="A214" s="53"/>
      <c r="B214" s="58"/>
      <c r="C214" s="53"/>
      <c r="D214" s="53"/>
      <c r="E214" s="59"/>
      <c r="F214" s="53"/>
      <c r="G214" s="53"/>
      <c r="H214" s="58"/>
      <c r="I214" s="58"/>
      <c r="J214" s="58"/>
      <c r="K214" s="59"/>
      <c r="L214" s="60"/>
      <c r="M214" s="60"/>
      <c r="N214" s="59"/>
      <c r="O214" s="59"/>
      <c r="Q214" s="59"/>
    </row>
    <row r="215" spans="1:17" x14ac:dyDescent="0.25">
      <c r="A215" s="53"/>
      <c r="B215" s="58"/>
      <c r="C215" s="53"/>
      <c r="D215" s="53"/>
      <c r="E215" s="59"/>
      <c r="F215" s="53"/>
      <c r="G215" s="53"/>
      <c r="H215" s="58"/>
      <c r="I215" s="58"/>
      <c r="J215" s="58"/>
      <c r="K215" s="59"/>
      <c r="L215" s="60"/>
      <c r="M215" s="60"/>
      <c r="N215" s="59"/>
      <c r="O215" s="59"/>
      <c r="Q215" s="59"/>
    </row>
    <row r="216" spans="1:17" x14ac:dyDescent="0.25">
      <c r="A216" s="53"/>
      <c r="B216" s="58"/>
      <c r="C216" s="53"/>
      <c r="D216" s="53"/>
      <c r="E216" s="59"/>
      <c r="F216" s="53"/>
      <c r="G216" s="53"/>
      <c r="H216" s="58"/>
      <c r="I216" s="58"/>
      <c r="J216" s="58"/>
      <c r="K216" s="59"/>
      <c r="L216" s="60"/>
      <c r="M216" s="60"/>
      <c r="N216" s="59"/>
      <c r="O216" s="59"/>
      <c r="Q216" s="59"/>
    </row>
    <row r="217" spans="1:17" x14ac:dyDescent="0.25">
      <c r="A217" s="53"/>
      <c r="B217" s="58"/>
      <c r="C217" s="53"/>
      <c r="D217" s="53"/>
      <c r="E217" s="59"/>
      <c r="F217" s="53"/>
      <c r="G217" s="53"/>
      <c r="H217" s="58"/>
      <c r="I217" s="58"/>
      <c r="J217" s="58"/>
      <c r="K217" s="59"/>
      <c r="L217" s="60"/>
      <c r="M217" s="60"/>
      <c r="N217" s="59"/>
      <c r="O217" s="59"/>
      <c r="Q217" s="59"/>
    </row>
    <row r="218" spans="1:17" x14ac:dyDescent="0.25">
      <c r="A218" s="53"/>
      <c r="B218" s="58"/>
      <c r="C218" s="53"/>
      <c r="D218" s="53"/>
      <c r="E218" s="59"/>
      <c r="F218" s="53"/>
      <c r="G218" s="53"/>
      <c r="H218" s="58"/>
      <c r="I218" s="58"/>
      <c r="J218" s="58"/>
      <c r="K218" s="59"/>
      <c r="L218" s="60"/>
      <c r="M218" s="60"/>
      <c r="N218" s="59"/>
      <c r="O218" s="59"/>
      <c r="Q218" s="59"/>
    </row>
    <row r="219" spans="1:17" x14ac:dyDescent="0.25">
      <c r="A219" s="53"/>
      <c r="B219" s="58"/>
      <c r="C219" s="53"/>
      <c r="D219" s="53"/>
      <c r="E219" s="59"/>
      <c r="F219" s="53"/>
      <c r="G219" s="53"/>
      <c r="H219" s="58"/>
      <c r="I219" s="58"/>
      <c r="J219" s="58"/>
      <c r="K219" s="59"/>
      <c r="L219" s="60"/>
      <c r="M219" s="60"/>
      <c r="N219" s="59"/>
      <c r="O219" s="59"/>
      <c r="Q219" s="59"/>
    </row>
    <row r="220" spans="1:17" x14ac:dyDescent="0.25">
      <c r="A220" s="53"/>
      <c r="B220" s="58"/>
      <c r="C220" s="53"/>
      <c r="D220" s="53"/>
      <c r="E220" s="59"/>
      <c r="F220" s="53"/>
      <c r="G220" s="53"/>
      <c r="H220" s="58"/>
      <c r="I220" s="58"/>
      <c r="J220" s="58"/>
      <c r="K220" s="59"/>
      <c r="L220" s="60"/>
      <c r="M220" s="60"/>
      <c r="N220" s="59"/>
      <c r="O220" s="59"/>
      <c r="Q220" s="59"/>
    </row>
    <row r="221" spans="1:17" x14ac:dyDescent="0.25">
      <c r="A221" s="53"/>
      <c r="B221" s="58"/>
      <c r="C221" s="53"/>
      <c r="D221" s="53"/>
      <c r="E221" s="59"/>
      <c r="F221" s="53"/>
      <c r="G221" s="53"/>
      <c r="H221" s="58"/>
      <c r="I221" s="58"/>
      <c r="J221" s="58"/>
      <c r="K221" s="59"/>
      <c r="L221" s="60"/>
      <c r="M221" s="60"/>
      <c r="N221" s="59"/>
      <c r="O221" s="59"/>
      <c r="Q221" s="59"/>
    </row>
    <row r="222" spans="1:17" x14ac:dyDescent="0.25">
      <c r="A222" s="53"/>
      <c r="B222" s="58"/>
      <c r="C222" s="53"/>
      <c r="D222" s="53"/>
      <c r="E222" s="59"/>
      <c r="F222" s="53"/>
      <c r="G222" s="53"/>
      <c r="H222" s="58"/>
      <c r="I222" s="58"/>
      <c r="J222" s="58"/>
      <c r="K222" s="59"/>
      <c r="L222" s="60"/>
      <c r="M222" s="60"/>
      <c r="N222" s="59"/>
      <c r="O222" s="59"/>
      <c r="Q222" s="59"/>
    </row>
    <row r="223" spans="1:17" x14ac:dyDescent="0.25">
      <c r="A223" s="53"/>
      <c r="B223" s="58"/>
      <c r="C223" s="53"/>
      <c r="D223" s="53"/>
      <c r="E223" s="59"/>
      <c r="F223" s="53"/>
      <c r="G223" s="53"/>
      <c r="H223" s="58"/>
      <c r="I223" s="58"/>
      <c r="J223" s="58"/>
      <c r="K223" s="59"/>
      <c r="L223" s="60"/>
      <c r="M223" s="60"/>
      <c r="N223" s="59"/>
      <c r="O223" s="59"/>
      <c r="Q223" s="59"/>
    </row>
    <row r="224" spans="1:17" x14ac:dyDescent="0.25">
      <c r="A224" s="53"/>
      <c r="B224" s="58"/>
      <c r="C224" s="53"/>
      <c r="D224" s="53"/>
      <c r="E224" s="59"/>
      <c r="F224" s="53"/>
      <c r="G224" s="53"/>
      <c r="H224" s="58"/>
      <c r="I224" s="58"/>
      <c r="J224" s="58"/>
      <c r="K224" s="59"/>
      <c r="L224" s="60"/>
      <c r="M224" s="60"/>
      <c r="N224" s="59"/>
      <c r="O224" s="59"/>
      <c r="Q224" s="59"/>
    </row>
    <row r="225" spans="1:17" x14ac:dyDescent="0.25">
      <c r="A225" s="53"/>
      <c r="B225" s="58"/>
      <c r="C225" s="53"/>
      <c r="D225" s="53"/>
      <c r="E225" s="59"/>
      <c r="F225" s="53"/>
      <c r="G225" s="53"/>
      <c r="H225" s="58"/>
      <c r="I225" s="58"/>
      <c r="J225" s="58"/>
      <c r="K225" s="59"/>
      <c r="L225" s="60"/>
      <c r="M225" s="60"/>
      <c r="N225" s="59"/>
      <c r="O225" s="59"/>
      <c r="Q225" s="59"/>
    </row>
    <row r="226" spans="1:17" x14ac:dyDescent="0.25">
      <c r="A226" s="53"/>
      <c r="B226" s="58"/>
      <c r="C226" s="53"/>
      <c r="D226" s="53"/>
      <c r="E226" s="59"/>
      <c r="F226" s="53"/>
      <c r="G226" s="53"/>
      <c r="H226" s="58"/>
      <c r="I226" s="58"/>
      <c r="J226" s="58"/>
      <c r="K226" s="59"/>
      <c r="L226" s="60"/>
      <c r="M226" s="60"/>
      <c r="N226" s="59"/>
      <c r="O226" s="59"/>
      <c r="Q226" s="59"/>
    </row>
    <row r="227" spans="1:17" x14ac:dyDescent="0.25">
      <c r="A227" s="53"/>
      <c r="B227" s="58"/>
      <c r="C227" s="53"/>
      <c r="D227" s="53"/>
      <c r="E227" s="59"/>
      <c r="F227" s="53"/>
      <c r="G227" s="53"/>
      <c r="H227" s="58"/>
      <c r="I227" s="58"/>
      <c r="J227" s="58"/>
      <c r="K227" s="59"/>
      <c r="L227" s="60"/>
      <c r="M227" s="60"/>
      <c r="N227" s="59"/>
      <c r="O227" s="59"/>
      <c r="Q227" s="59"/>
    </row>
    <row r="228" spans="1:17" x14ac:dyDescent="0.25">
      <c r="A228" s="53"/>
      <c r="B228" s="58"/>
      <c r="C228" s="53"/>
      <c r="D228" s="53"/>
      <c r="E228" s="59"/>
      <c r="F228" s="53"/>
      <c r="G228" s="53"/>
      <c r="H228" s="58"/>
      <c r="I228" s="58"/>
      <c r="J228" s="58"/>
      <c r="K228" s="59"/>
      <c r="L228" s="60"/>
      <c r="M228" s="60"/>
      <c r="N228" s="59"/>
      <c r="O228" s="59"/>
      <c r="Q228" s="59"/>
    </row>
    <row r="229" spans="1:17" x14ac:dyDescent="0.25">
      <c r="A229" s="53"/>
      <c r="B229" s="58"/>
      <c r="C229" s="53"/>
      <c r="D229" s="53"/>
      <c r="E229" s="59"/>
      <c r="F229" s="53"/>
      <c r="G229" s="53"/>
      <c r="H229" s="58"/>
      <c r="I229" s="58"/>
      <c r="J229" s="58"/>
      <c r="K229" s="59"/>
      <c r="L229" s="60"/>
      <c r="M229" s="60"/>
      <c r="N229" s="59"/>
      <c r="O229" s="59"/>
      <c r="Q229" s="59"/>
    </row>
    <row r="230" spans="1:17" x14ac:dyDescent="0.25">
      <c r="A230" s="53"/>
      <c r="B230" s="58"/>
      <c r="C230" s="53"/>
      <c r="D230" s="53"/>
      <c r="E230" s="59"/>
      <c r="F230" s="53"/>
      <c r="G230" s="53"/>
      <c r="H230" s="58"/>
      <c r="I230" s="58"/>
      <c r="J230" s="58"/>
      <c r="K230" s="59"/>
      <c r="L230" s="60"/>
      <c r="M230" s="60"/>
      <c r="N230" s="59"/>
      <c r="O230" s="59"/>
      <c r="Q230" s="59"/>
    </row>
    <row r="231" spans="1:17" x14ac:dyDescent="0.25">
      <c r="A231" s="53"/>
      <c r="B231" s="58"/>
      <c r="C231" s="53"/>
      <c r="D231" s="53"/>
      <c r="E231" s="59"/>
      <c r="F231" s="53"/>
      <c r="G231" s="53"/>
      <c r="H231" s="58"/>
      <c r="I231" s="58"/>
      <c r="J231" s="58"/>
      <c r="K231" s="59"/>
      <c r="L231" s="60"/>
      <c r="M231" s="60"/>
      <c r="N231" s="59"/>
      <c r="O231" s="59"/>
      <c r="Q231" s="59"/>
    </row>
    <row r="232" spans="1:17" x14ac:dyDescent="0.25">
      <c r="A232" s="53"/>
      <c r="B232" s="58"/>
      <c r="C232" s="53"/>
      <c r="D232" s="53"/>
      <c r="E232" s="59"/>
      <c r="F232" s="53"/>
      <c r="G232" s="53"/>
      <c r="H232" s="58"/>
      <c r="I232" s="58"/>
      <c r="J232" s="58"/>
      <c r="K232" s="59"/>
      <c r="L232" s="60"/>
      <c r="M232" s="60"/>
      <c r="N232" s="59"/>
      <c r="O232" s="59"/>
      <c r="Q232" s="59"/>
    </row>
    <row r="233" spans="1:17" x14ac:dyDescent="0.25">
      <c r="A233" s="53"/>
      <c r="B233" s="58"/>
      <c r="C233" s="53"/>
      <c r="D233" s="53"/>
      <c r="E233" s="59"/>
      <c r="F233" s="53"/>
      <c r="G233" s="53"/>
      <c r="H233" s="58"/>
      <c r="I233" s="58"/>
      <c r="J233" s="58"/>
      <c r="K233" s="59"/>
      <c r="L233" s="60"/>
      <c r="M233" s="60"/>
      <c r="N233" s="59"/>
      <c r="O233" s="59"/>
      <c r="Q233" s="59"/>
    </row>
    <row r="234" spans="1:17" x14ac:dyDescent="0.25">
      <c r="A234" s="53"/>
      <c r="B234" s="58"/>
      <c r="C234" s="53"/>
      <c r="D234" s="53"/>
      <c r="E234" s="59"/>
      <c r="F234" s="53"/>
      <c r="G234" s="53"/>
      <c r="H234" s="58"/>
      <c r="I234" s="58"/>
      <c r="J234" s="58"/>
      <c r="K234" s="59"/>
      <c r="L234" s="60"/>
      <c r="M234" s="60"/>
      <c r="N234" s="59"/>
      <c r="O234" s="59"/>
      <c r="Q234" s="59"/>
    </row>
    <row r="235" spans="1:17" x14ac:dyDescent="0.25">
      <c r="A235" s="53"/>
      <c r="B235" s="58"/>
      <c r="C235" s="53"/>
      <c r="D235" s="53"/>
      <c r="E235" s="59"/>
      <c r="F235" s="53"/>
      <c r="G235" s="53"/>
      <c r="H235" s="58"/>
      <c r="I235" s="58"/>
      <c r="J235" s="58"/>
      <c r="K235" s="59"/>
      <c r="L235" s="60"/>
      <c r="M235" s="60"/>
      <c r="N235" s="59"/>
      <c r="O235" s="59"/>
      <c r="Q235" s="59"/>
    </row>
    <row r="236" spans="1:17" x14ac:dyDescent="0.25">
      <c r="A236" s="53"/>
      <c r="B236" s="58"/>
      <c r="C236" s="53"/>
      <c r="D236" s="53"/>
      <c r="E236" s="59"/>
      <c r="F236" s="53"/>
      <c r="G236" s="53"/>
      <c r="H236" s="58"/>
      <c r="I236" s="58"/>
      <c r="J236" s="58"/>
      <c r="K236" s="59"/>
      <c r="L236" s="60"/>
      <c r="M236" s="60"/>
      <c r="N236" s="59"/>
      <c r="O236" s="59"/>
      <c r="Q236" s="59"/>
    </row>
    <row r="237" spans="1:17" x14ac:dyDescent="0.25">
      <c r="A237" s="53"/>
      <c r="B237" s="58"/>
      <c r="C237" s="53"/>
      <c r="D237" s="53"/>
      <c r="E237" s="59"/>
      <c r="F237" s="53"/>
      <c r="G237" s="53"/>
      <c r="H237" s="58"/>
      <c r="I237" s="58"/>
      <c r="J237" s="58"/>
      <c r="K237" s="59"/>
      <c r="L237" s="60"/>
      <c r="M237" s="60"/>
      <c r="N237" s="59"/>
      <c r="O237" s="59"/>
      <c r="Q237" s="59"/>
    </row>
    <row r="238" spans="1:17" x14ac:dyDescent="0.25">
      <c r="A238" s="53"/>
      <c r="B238" s="58"/>
      <c r="C238" s="53"/>
      <c r="D238" s="53"/>
      <c r="E238" s="59"/>
      <c r="F238" s="53"/>
      <c r="G238" s="53"/>
      <c r="H238" s="58"/>
      <c r="I238" s="58"/>
      <c r="J238" s="58"/>
      <c r="K238" s="59"/>
      <c r="L238" s="60"/>
      <c r="M238" s="60"/>
      <c r="N238" s="59"/>
      <c r="O238" s="59"/>
      <c r="Q238" s="59"/>
    </row>
    <row r="239" spans="1:17" x14ac:dyDescent="0.25">
      <c r="A239" s="53"/>
      <c r="B239" s="58"/>
      <c r="C239" s="53"/>
      <c r="D239" s="53"/>
      <c r="E239" s="59"/>
      <c r="F239" s="53"/>
      <c r="G239" s="53"/>
      <c r="H239" s="58"/>
      <c r="I239" s="58"/>
      <c r="J239" s="58"/>
      <c r="K239" s="59"/>
      <c r="L239" s="60"/>
      <c r="M239" s="60"/>
      <c r="N239" s="59"/>
      <c r="O239" s="59"/>
      <c r="Q239" s="59"/>
    </row>
    <row r="240" spans="1:17" x14ac:dyDescent="0.25">
      <c r="A240" s="53"/>
      <c r="B240" s="58"/>
      <c r="C240" s="53"/>
      <c r="D240" s="53"/>
      <c r="E240" s="59"/>
      <c r="F240" s="53"/>
      <c r="G240" s="53"/>
      <c r="H240" s="58"/>
      <c r="I240" s="58"/>
      <c r="J240" s="58"/>
      <c r="K240" s="59"/>
      <c r="L240" s="60"/>
      <c r="M240" s="60"/>
      <c r="N240" s="59"/>
      <c r="O240" s="59"/>
      <c r="Q240" s="59"/>
    </row>
    <row r="241" spans="1:17" x14ac:dyDescent="0.25">
      <c r="A241" s="53"/>
      <c r="B241" s="58"/>
      <c r="C241" s="53"/>
      <c r="D241" s="53"/>
      <c r="E241" s="59"/>
      <c r="F241" s="53"/>
      <c r="G241" s="53"/>
      <c r="H241" s="58"/>
      <c r="I241" s="58"/>
      <c r="J241" s="58"/>
      <c r="K241" s="59"/>
      <c r="L241" s="60"/>
      <c r="M241" s="60"/>
      <c r="N241" s="59"/>
      <c r="O241" s="59"/>
      <c r="Q241" s="59"/>
    </row>
    <row r="242" spans="1:17" x14ac:dyDescent="0.25">
      <c r="A242" s="53"/>
      <c r="B242" s="58"/>
      <c r="C242" s="53"/>
      <c r="D242" s="53"/>
      <c r="E242" s="59"/>
      <c r="F242" s="53"/>
      <c r="G242" s="53"/>
      <c r="H242" s="58"/>
      <c r="I242" s="58"/>
      <c r="J242" s="58"/>
      <c r="K242" s="59"/>
      <c r="L242" s="60"/>
      <c r="M242" s="60"/>
      <c r="N242" s="59"/>
      <c r="O242" s="59"/>
      <c r="Q242" s="59"/>
    </row>
    <row r="243" spans="1:17" x14ac:dyDescent="0.25">
      <c r="A243" s="53"/>
      <c r="B243" s="58"/>
      <c r="C243" s="53"/>
      <c r="D243" s="53"/>
      <c r="E243" s="59"/>
      <c r="F243" s="53"/>
      <c r="G243" s="53"/>
      <c r="H243" s="58"/>
      <c r="I243" s="58"/>
      <c r="J243" s="58"/>
      <c r="K243" s="59"/>
      <c r="L243" s="60"/>
      <c r="M243" s="60"/>
      <c r="N243" s="59"/>
      <c r="O243" s="59"/>
      <c r="Q243" s="59"/>
    </row>
    <row r="244" spans="1:17" x14ac:dyDescent="0.25">
      <c r="A244" s="53"/>
      <c r="B244" s="58"/>
      <c r="C244" s="53"/>
      <c r="D244" s="53"/>
      <c r="E244" s="59"/>
      <c r="F244" s="53"/>
      <c r="G244" s="53"/>
      <c r="H244" s="58"/>
      <c r="I244" s="58"/>
      <c r="J244" s="58"/>
      <c r="K244" s="59"/>
      <c r="L244" s="60"/>
      <c r="M244" s="60"/>
      <c r="N244" s="59"/>
      <c r="O244" s="59"/>
      <c r="Q244" s="59"/>
    </row>
    <row r="245" spans="1:17" x14ac:dyDescent="0.25">
      <c r="A245" s="53"/>
      <c r="B245" s="58"/>
      <c r="C245" s="53"/>
      <c r="D245" s="53"/>
      <c r="E245" s="59"/>
      <c r="F245" s="53"/>
      <c r="G245" s="53"/>
      <c r="H245" s="58"/>
      <c r="I245" s="58"/>
      <c r="J245" s="58"/>
      <c r="K245" s="59"/>
      <c r="L245" s="60"/>
      <c r="M245" s="60"/>
      <c r="N245" s="59"/>
      <c r="O245" s="59"/>
      <c r="Q245" s="59"/>
    </row>
    <row r="246" spans="1:17" x14ac:dyDescent="0.25">
      <c r="A246" s="53"/>
      <c r="B246" s="58"/>
      <c r="C246" s="53"/>
      <c r="D246" s="53"/>
      <c r="E246" s="59"/>
      <c r="F246" s="53"/>
      <c r="G246" s="53"/>
      <c r="H246" s="58"/>
      <c r="I246" s="58"/>
      <c r="J246" s="58"/>
      <c r="K246" s="59"/>
      <c r="L246" s="60"/>
      <c r="M246" s="60"/>
      <c r="N246" s="59"/>
      <c r="O246" s="59"/>
      <c r="Q246" s="59"/>
    </row>
    <row r="247" spans="1:17" x14ac:dyDescent="0.25">
      <c r="A247" s="53"/>
      <c r="B247" s="58"/>
      <c r="C247" s="53"/>
      <c r="D247" s="53"/>
      <c r="E247" s="59"/>
      <c r="F247" s="53"/>
      <c r="G247" s="53"/>
      <c r="H247" s="58"/>
      <c r="I247" s="58"/>
      <c r="J247" s="58"/>
      <c r="K247" s="59"/>
      <c r="L247" s="60"/>
      <c r="M247" s="60"/>
      <c r="N247" s="59"/>
      <c r="O247" s="59"/>
      <c r="Q247" s="59"/>
    </row>
    <row r="248" spans="1:17" x14ac:dyDescent="0.25">
      <c r="A248" s="53"/>
      <c r="B248" s="58"/>
      <c r="C248" s="53"/>
      <c r="D248" s="53"/>
      <c r="E248" s="59"/>
      <c r="F248" s="53"/>
      <c r="G248" s="53"/>
      <c r="H248" s="58"/>
      <c r="I248" s="58"/>
      <c r="J248" s="58"/>
      <c r="K248" s="59"/>
      <c r="L248" s="60"/>
      <c r="M248" s="60"/>
      <c r="N248" s="59"/>
      <c r="O248" s="59"/>
      <c r="Q248" s="59"/>
    </row>
    <row r="249" spans="1:17" x14ac:dyDescent="0.25">
      <c r="A249" s="53"/>
      <c r="B249" s="58"/>
      <c r="C249" s="53"/>
      <c r="D249" s="53"/>
      <c r="E249" s="59"/>
      <c r="F249" s="53"/>
      <c r="G249" s="53"/>
      <c r="H249" s="58"/>
      <c r="I249" s="58"/>
      <c r="J249" s="58"/>
      <c r="K249" s="59"/>
      <c r="L249" s="60"/>
      <c r="M249" s="60"/>
      <c r="N249" s="59"/>
      <c r="O249" s="59"/>
      <c r="Q249" s="59"/>
    </row>
    <row r="250" spans="1:17" x14ac:dyDescent="0.25">
      <c r="A250" s="53"/>
      <c r="B250" s="58"/>
      <c r="C250" s="53"/>
      <c r="D250" s="53"/>
      <c r="E250" s="59"/>
      <c r="F250" s="53"/>
      <c r="G250" s="53"/>
      <c r="H250" s="58"/>
      <c r="I250" s="58"/>
      <c r="J250" s="58"/>
      <c r="K250" s="59"/>
      <c r="L250" s="60"/>
      <c r="M250" s="60"/>
      <c r="N250" s="59"/>
      <c r="O250" s="59"/>
      <c r="Q250" s="59"/>
    </row>
    <row r="251" spans="1:17" x14ac:dyDescent="0.25">
      <c r="A251" s="53"/>
      <c r="B251" s="58"/>
      <c r="C251" s="53"/>
      <c r="D251" s="53"/>
      <c r="E251" s="59"/>
      <c r="F251" s="53"/>
      <c r="G251" s="53"/>
      <c r="H251" s="58"/>
      <c r="I251" s="58"/>
      <c r="J251" s="58"/>
      <c r="K251" s="59"/>
      <c r="L251" s="60"/>
      <c r="M251" s="60"/>
      <c r="N251" s="59"/>
      <c r="O251" s="59"/>
      <c r="Q251" s="59"/>
    </row>
    <row r="252" spans="1:17" x14ac:dyDescent="0.25">
      <c r="A252" s="53"/>
      <c r="B252" s="58"/>
      <c r="C252" s="53"/>
      <c r="D252" s="53"/>
      <c r="E252" s="59"/>
      <c r="F252" s="53"/>
      <c r="G252" s="53"/>
      <c r="H252" s="58"/>
      <c r="I252" s="58"/>
      <c r="J252" s="58"/>
      <c r="K252" s="59"/>
      <c r="L252" s="60"/>
      <c r="M252" s="60"/>
      <c r="N252" s="59"/>
      <c r="O252" s="59"/>
      <c r="Q252" s="59"/>
    </row>
    <row r="253" spans="1:17" x14ac:dyDescent="0.25">
      <c r="A253" s="53"/>
      <c r="B253" s="58"/>
      <c r="C253" s="53"/>
      <c r="D253" s="53"/>
      <c r="E253" s="59"/>
      <c r="F253" s="53"/>
      <c r="G253" s="53"/>
      <c r="H253" s="58"/>
      <c r="I253" s="58"/>
      <c r="J253" s="58"/>
      <c r="K253" s="59"/>
      <c r="L253" s="60"/>
      <c r="M253" s="60"/>
      <c r="N253" s="59"/>
      <c r="O253" s="59"/>
      <c r="Q253" s="59"/>
    </row>
    <row r="254" spans="1:17" x14ac:dyDescent="0.25">
      <c r="A254" s="53"/>
      <c r="B254" s="58"/>
      <c r="C254" s="53"/>
      <c r="D254" s="53"/>
      <c r="E254" s="59"/>
      <c r="F254" s="53"/>
      <c r="G254" s="53"/>
      <c r="H254" s="58"/>
      <c r="I254" s="58"/>
      <c r="J254" s="58"/>
      <c r="K254" s="59"/>
      <c r="L254" s="60"/>
      <c r="M254" s="60"/>
      <c r="N254" s="59"/>
      <c r="O254" s="59"/>
      <c r="Q254" s="59"/>
    </row>
    <row r="255" spans="1:17" x14ac:dyDescent="0.25">
      <c r="A255" s="53"/>
      <c r="B255" s="58"/>
      <c r="C255" s="53"/>
      <c r="D255" s="53"/>
      <c r="E255" s="59"/>
      <c r="F255" s="53"/>
      <c r="G255" s="53"/>
      <c r="H255" s="58"/>
      <c r="I255" s="58"/>
      <c r="J255" s="58"/>
      <c r="K255" s="59"/>
      <c r="L255" s="60"/>
      <c r="M255" s="60"/>
      <c r="N255" s="59"/>
      <c r="O255" s="59"/>
      <c r="Q255" s="59"/>
    </row>
    <row r="256" spans="1:17" x14ac:dyDescent="0.25">
      <c r="A256" s="53"/>
      <c r="B256" s="58"/>
      <c r="C256" s="53"/>
      <c r="D256" s="53"/>
      <c r="E256" s="59"/>
      <c r="F256" s="53"/>
      <c r="G256" s="53"/>
      <c r="H256" s="58"/>
      <c r="I256" s="58"/>
      <c r="J256" s="58"/>
      <c r="K256" s="59"/>
      <c r="L256" s="60"/>
      <c r="M256" s="60"/>
      <c r="N256" s="59"/>
      <c r="O256" s="59"/>
      <c r="Q256" s="59"/>
    </row>
    <row r="257" spans="1:17" x14ac:dyDescent="0.25">
      <c r="A257" s="53"/>
      <c r="B257" s="58"/>
      <c r="C257" s="53"/>
      <c r="D257" s="53"/>
      <c r="E257" s="59"/>
      <c r="F257" s="53"/>
      <c r="G257" s="53"/>
      <c r="H257" s="58"/>
      <c r="I257" s="58"/>
      <c r="J257" s="58"/>
      <c r="K257" s="59"/>
      <c r="L257" s="60"/>
      <c r="M257" s="60"/>
      <c r="N257" s="59"/>
      <c r="O257" s="59"/>
      <c r="Q257" s="59"/>
    </row>
    <row r="258" spans="1:17" x14ac:dyDescent="0.25">
      <c r="A258" s="53"/>
      <c r="B258" s="58"/>
      <c r="C258" s="53"/>
      <c r="D258" s="53"/>
      <c r="E258" s="59"/>
      <c r="F258" s="53"/>
      <c r="G258" s="53"/>
      <c r="H258" s="58"/>
      <c r="I258" s="58"/>
      <c r="J258" s="58"/>
      <c r="K258" s="59"/>
      <c r="L258" s="60"/>
      <c r="M258" s="60"/>
      <c r="N258" s="59"/>
      <c r="O258" s="59"/>
      <c r="Q258" s="59"/>
    </row>
    <row r="259" spans="1:17" x14ac:dyDescent="0.25">
      <c r="A259" s="53"/>
      <c r="B259" s="58"/>
      <c r="C259" s="53"/>
      <c r="D259" s="53"/>
      <c r="E259" s="59"/>
      <c r="F259" s="53"/>
      <c r="G259" s="53"/>
      <c r="H259" s="58"/>
      <c r="I259" s="58"/>
      <c r="J259" s="58"/>
      <c r="K259" s="59"/>
      <c r="L259" s="60"/>
      <c r="M259" s="60"/>
      <c r="N259" s="59"/>
      <c r="O259" s="59"/>
      <c r="Q259" s="59"/>
    </row>
    <row r="260" spans="1:17" x14ac:dyDescent="0.25">
      <c r="A260" s="53"/>
      <c r="B260" s="58"/>
      <c r="C260" s="53"/>
      <c r="D260" s="53"/>
      <c r="E260" s="59"/>
      <c r="F260" s="53"/>
      <c r="G260" s="53"/>
      <c r="H260" s="58"/>
      <c r="I260" s="58"/>
      <c r="J260" s="58"/>
      <c r="K260" s="59"/>
      <c r="L260" s="60"/>
      <c r="M260" s="60"/>
      <c r="N260" s="59"/>
      <c r="O260" s="59"/>
      <c r="Q260" s="59"/>
    </row>
    <row r="261" spans="1:17" x14ac:dyDescent="0.25">
      <c r="A261" s="53"/>
      <c r="B261" s="58"/>
      <c r="C261" s="53"/>
      <c r="D261" s="53"/>
      <c r="E261" s="59"/>
      <c r="F261" s="53"/>
      <c r="G261" s="53"/>
      <c r="H261" s="58"/>
      <c r="I261" s="58"/>
      <c r="J261" s="58"/>
      <c r="K261" s="59"/>
      <c r="L261" s="60"/>
      <c r="M261" s="60"/>
      <c r="N261" s="59"/>
      <c r="O261" s="59"/>
      <c r="Q261" s="59"/>
    </row>
    <row r="262" spans="1:17" x14ac:dyDescent="0.25">
      <c r="A262" s="53"/>
      <c r="B262" s="58"/>
      <c r="C262" s="53"/>
      <c r="D262" s="53"/>
      <c r="E262" s="59"/>
      <c r="F262" s="53"/>
      <c r="G262" s="53"/>
      <c r="H262" s="58"/>
      <c r="I262" s="58"/>
      <c r="J262" s="58"/>
      <c r="K262" s="59"/>
      <c r="L262" s="60"/>
      <c r="M262" s="60"/>
      <c r="N262" s="59"/>
      <c r="O262" s="59"/>
      <c r="Q262" s="59"/>
    </row>
    <row r="263" spans="1:17" x14ac:dyDescent="0.25">
      <c r="A263" s="53"/>
      <c r="B263" s="58"/>
      <c r="C263" s="53"/>
      <c r="D263" s="53"/>
      <c r="E263" s="59"/>
      <c r="F263" s="53"/>
      <c r="G263" s="53"/>
      <c r="H263" s="58"/>
      <c r="I263" s="58"/>
      <c r="J263" s="58"/>
      <c r="K263" s="59"/>
      <c r="L263" s="60"/>
      <c r="M263" s="60"/>
      <c r="N263" s="59"/>
      <c r="O263" s="59"/>
      <c r="Q263" s="59"/>
    </row>
    <row r="264" spans="1:17" x14ac:dyDescent="0.25">
      <c r="A264" s="53"/>
      <c r="B264" s="58"/>
      <c r="C264" s="53"/>
      <c r="D264" s="53"/>
      <c r="E264" s="59"/>
      <c r="F264" s="53"/>
      <c r="G264" s="53"/>
      <c r="H264" s="58"/>
      <c r="I264" s="58"/>
      <c r="J264" s="58"/>
      <c r="K264" s="59"/>
      <c r="L264" s="60"/>
      <c r="M264" s="60"/>
      <c r="N264" s="59"/>
      <c r="O264" s="59"/>
      <c r="Q264" s="59"/>
    </row>
    <row r="265" spans="1:17" x14ac:dyDescent="0.25">
      <c r="A265" s="53"/>
      <c r="B265" s="58"/>
      <c r="C265" s="53"/>
      <c r="D265" s="53"/>
      <c r="E265" s="59"/>
      <c r="F265" s="53"/>
      <c r="G265" s="53"/>
      <c r="H265" s="58"/>
      <c r="I265" s="58"/>
      <c r="J265" s="58"/>
      <c r="K265" s="59"/>
      <c r="L265" s="60"/>
      <c r="M265" s="60"/>
      <c r="N265" s="59"/>
      <c r="O265" s="59"/>
      <c r="Q265" s="59"/>
    </row>
    <row r="266" spans="1:17" x14ac:dyDescent="0.25">
      <c r="A266" s="53"/>
      <c r="B266" s="58"/>
      <c r="C266" s="53"/>
      <c r="D266" s="53"/>
      <c r="E266" s="59"/>
      <c r="F266" s="53"/>
      <c r="G266" s="53"/>
      <c r="H266" s="58"/>
      <c r="I266" s="58"/>
      <c r="J266" s="58"/>
      <c r="K266" s="59"/>
      <c r="L266" s="60"/>
      <c r="M266" s="60"/>
      <c r="N266" s="59"/>
      <c r="O266" s="59"/>
      <c r="Q266" s="59"/>
    </row>
    <row r="267" spans="1:17" x14ac:dyDescent="0.25">
      <c r="A267" s="53"/>
      <c r="B267" s="58"/>
      <c r="C267" s="53"/>
      <c r="D267" s="53"/>
      <c r="E267" s="59"/>
      <c r="F267" s="53"/>
      <c r="G267" s="53"/>
      <c r="H267" s="58"/>
      <c r="I267" s="58"/>
      <c r="J267" s="58"/>
      <c r="K267" s="59"/>
      <c r="L267" s="60"/>
      <c r="M267" s="60"/>
      <c r="N267" s="59"/>
      <c r="O267" s="59"/>
      <c r="Q267" s="59"/>
    </row>
    <row r="268" spans="1:17" x14ac:dyDescent="0.25">
      <c r="A268" s="53"/>
      <c r="B268" s="58"/>
      <c r="C268" s="53"/>
      <c r="D268" s="53"/>
      <c r="E268" s="59"/>
      <c r="F268" s="53"/>
      <c r="G268" s="53"/>
      <c r="H268" s="58"/>
      <c r="I268" s="58"/>
      <c r="J268" s="58"/>
      <c r="K268" s="59"/>
      <c r="L268" s="60"/>
      <c r="M268" s="60"/>
      <c r="N268" s="59"/>
      <c r="O268" s="59"/>
      <c r="Q268" s="59"/>
    </row>
    <row r="269" spans="1:17" x14ac:dyDescent="0.25">
      <c r="A269" s="53"/>
      <c r="B269" s="58"/>
      <c r="C269" s="53"/>
      <c r="D269" s="53"/>
      <c r="E269" s="59"/>
      <c r="F269" s="53"/>
      <c r="G269" s="53"/>
      <c r="H269" s="58"/>
      <c r="I269" s="58"/>
      <c r="J269" s="58"/>
      <c r="K269" s="59"/>
      <c r="L269" s="60"/>
      <c r="M269" s="60"/>
      <c r="N269" s="59"/>
      <c r="O269" s="59"/>
      <c r="Q269" s="59"/>
    </row>
    <row r="270" spans="1:17" x14ac:dyDescent="0.25">
      <c r="A270" s="53"/>
      <c r="B270" s="58"/>
      <c r="C270" s="53"/>
      <c r="D270" s="53"/>
      <c r="E270" s="59"/>
      <c r="F270" s="53"/>
      <c r="G270" s="53"/>
      <c r="H270" s="58"/>
      <c r="I270" s="58"/>
      <c r="J270" s="58"/>
      <c r="K270" s="59"/>
      <c r="L270" s="60"/>
      <c r="M270" s="60"/>
      <c r="N270" s="59"/>
      <c r="O270" s="59"/>
      <c r="Q270" s="59"/>
    </row>
    <row r="271" spans="1:17" x14ac:dyDescent="0.25">
      <c r="A271" s="53"/>
      <c r="B271" s="58"/>
      <c r="C271" s="53"/>
      <c r="D271" s="53"/>
      <c r="E271" s="59"/>
      <c r="F271" s="53"/>
      <c r="G271" s="53"/>
      <c r="H271" s="58"/>
      <c r="I271" s="58"/>
      <c r="J271" s="58"/>
      <c r="K271" s="59"/>
      <c r="L271" s="60"/>
      <c r="M271" s="60"/>
      <c r="N271" s="59"/>
      <c r="O271" s="59"/>
      <c r="Q271" s="59"/>
    </row>
    <row r="272" spans="1:17" x14ac:dyDescent="0.25">
      <c r="A272" s="53"/>
      <c r="B272" s="58"/>
      <c r="C272" s="53"/>
      <c r="D272" s="53"/>
      <c r="E272" s="59"/>
      <c r="F272" s="53"/>
      <c r="G272" s="53"/>
      <c r="H272" s="58"/>
      <c r="I272" s="58"/>
      <c r="J272" s="58"/>
      <c r="K272" s="59"/>
      <c r="L272" s="60"/>
      <c r="M272" s="60"/>
      <c r="N272" s="59"/>
      <c r="O272" s="59"/>
      <c r="Q272" s="59"/>
    </row>
    <row r="273" spans="1:17" x14ac:dyDescent="0.25">
      <c r="A273" s="53"/>
      <c r="B273" s="58"/>
      <c r="C273" s="53"/>
      <c r="D273" s="53"/>
      <c r="E273" s="59"/>
      <c r="F273" s="53"/>
      <c r="G273" s="53"/>
      <c r="H273" s="58"/>
      <c r="I273" s="58"/>
      <c r="J273" s="58"/>
      <c r="K273" s="59"/>
      <c r="L273" s="60"/>
      <c r="M273" s="60"/>
      <c r="N273" s="59"/>
      <c r="O273" s="59"/>
      <c r="Q273" s="59"/>
    </row>
    <row r="274" spans="1:17" x14ac:dyDescent="0.25">
      <c r="A274" s="53"/>
      <c r="B274" s="58"/>
      <c r="C274" s="53"/>
      <c r="D274" s="53"/>
      <c r="E274" s="59"/>
      <c r="F274" s="53"/>
      <c r="G274" s="53"/>
      <c r="H274" s="58"/>
      <c r="I274" s="58"/>
      <c r="J274" s="58"/>
      <c r="K274" s="59"/>
      <c r="L274" s="60"/>
      <c r="M274" s="60"/>
      <c r="N274" s="59"/>
      <c r="O274" s="59"/>
      <c r="Q274" s="59"/>
    </row>
    <row r="275" spans="1:17" x14ac:dyDescent="0.25">
      <c r="A275" s="53"/>
      <c r="B275" s="58"/>
      <c r="C275" s="53"/>
      <c r="D275" s="53"/>
      <c r="E275" s="59"/>
      <c r="F275" s="53"/>
      <c r="G275" s="53"/>
      <c r="H275" s="58"/>
      <c r="I275" s="58"/>
      <c r="J275" s="58"/>
      <c r="K275" s="59"/>
      <c r="L275" s="60"/>
      <c r="M275" s="60"/>
      <c r="N275" s="59"/>
      <c r="O275" s="59"/>
      <c r="Q275" s="59"/>
    </row>
    <row r="276" spans="1:17" x14ac:dyDescent="0.25">
      <c r="A276" s="53"/>
      <c r="B276" s="58"/>
      <c r="C276" s="53"/>
      <c r="D276" s="53"/>
      <c r="E276" s="59"/>
      <c r="F276" s="53"/>
      <c r="G276" s="53"/>
      <c r="H276" s="58"/>
      <c r="I276" s="58"/>
      <c r="J276" s="58"/>
      <c r="K276" s="59"/>
      <c r="L276" s="60"/>
      <c r="M276" s="60"/>
      <c r="N276" s="59"/>
      <c r="O276" s="59"/>
      <c r="Q276" s="59"/>
    </row>
    <row r="277" spans="1:17" x14ac:dyDescent="0.25">
      <c r="A277" s="53"/>
      <c r="B277" s="58"/>
      <c r="C277" s="53"/>
      <c r="D277" s="53"/>
      <c r="E277" s="59"/>
      <c r="F277" s="53"/>
      <c r="G277" s="53"/>
      <c r="H277" s="58"/>
      <c r="I277" s="58"/>
      <c r="J277" s="58"/>
      <c r="K277" s="59"/>
      <c r="L277" s="60"/>
      <c r="M277" s="60"/>
      <c r="N277" s="59"/>
      <c r="O277" s="59"/>
      <c r="Q277" s="59"/>
    </row>
    <row r="278" spans="1:17" x14ac:dyDescent="0.25">
      <c r="A278" s="53"/>
      <c r="B278" s="58"/>
      <c r="C278" s="53"/>
      <c r="D278" s="53"/>
      <c r="E278" s="59"/>
      <c r="F278" s="53"/>
      <c r="G278" s="53"/>
      <c r="H278" s="58"/>
      <c r="I278" s="58"/>
      <c r="J278" s="58"/>
      <c r="K278" s="59"/>
      <c r="L278" s="60"/>
      <c r="M278" s="60"/>
      <c r="N278" s="59"/>
      <c r="O278" s="59"/>
      <c r="Q278" s="59"/>
    </row>
    <row r="279" spans="1:17" x14ac:dyDescent="0.25">
      <c r="A279" s="53"/>
      <c r="B279" s="58"/>
      <c r="C279" s="53"/>
      <c r="D279" s="53"/>
      <c r="E279" s="59"/>
      <c r="F279" s="53"/>
      <c r="G279" s="53"/>
      <c r="H279" s="58"/>
      <c r="I279" s="58"/>
      <c r="J279" s="58"/>
      <c r="K279" s="59"/>
      <c r="L279" s="60"/>
      <c r="M279" s="60"/>
      <c r="N279" s="59"/>
      <c r="O279" s="59"/>
      <c r="Q279" s="59"/>
    </row>
    <row r="280" spans="1:17" x14ac:dyDescent="0.25">
      <c r="A280" s="53"/>
      <c r="B280" s="58"/>
      <c r="C280" s="53"/>
      <c r="D280" s="53"/>
      <c r="E280" s="59"/>
      <c r="F280" s="53"/>
      <c r="G280" s="53"/>
      <c r="H280" s="58"/>
      <c r="I280" s="58"/>
      <c r="J280" s="58"/>
      <c r="K280" s="59"/>
      <c r="L280" s="60"/>
      <c r="M280" s="60"/>
      <c r="N280" s="59"/>
      <c r="O280" s="59"/>
      <c r="Q280" s="59"/>
    </row>
    <row r="281" spans="1:17" x14ac:dyDescent="0.25">
      <c r="A281" s="53"/>
      <c r="B281" s="58"/>
      <c r="C281" s="53"/>
      <c r="D281" s="53"/>
      <c r="E281" s="59"/>
      <c r="F281" s="53"/>
      <c r="G281" s="53"/>
      <c r="H281" s="58"/>
      <c r="I281" s="58"/>
      <c r="J281" s="58"/>
      <c r="K281" s="59"/>
      <c r="L281" s="60"/>
      <c r="M281" s="60"/>
      <c r="N281" s="59"/>
      <c r="O281" s="59"/>
      <c r="Q281" s="59"/>
    </row>
    <row r="282" spans="1:17" x14ac:dyDescent="0.25">
      <c r="A282" s="53"/>
      <c r="B282" s="58"/>
      <c r="C282" s="53"/>
      <c r="D282" s="53"/>
      <c r="E282" s="59"/>
      <c r="F282" s="53"/>
      <c r="G282" s="53"/>
      <c r="H282" s="58"/>
      <c r="I282" s="58"/>
      <c r="J282" s="58"/>
      <c r="K282" s="59"/>
      <c r="L282" s="60"/>
      <c r="M282" s="60"/>
      <c r="N282" s="59"/>
      <c r="O282" s="59"/>
      <c r="Q282" s="59"/>
    </row>
    <row r="283" spans="1:17" x14ac:dyDescent="0.25">
      <c r="A283" s="53"/>
      <c r="B283" s="58"/>
      <c r="C283" s="53"/>
      <c r="D283" s="53"/>
      <c r="E283" s="59"/>
      <c r="F283" s="53"/>
      <c r="G283" s="53"/>
      <c r="H283" s="58"/>
      <c r="I283" s="58"/>
      <c r="J283" s="58"/>
      <c r="K283" s="59"/>
      <c r="L283" s="60"/>
      <c r="M283" s="60"/>
      <c r="N283" s="59"/>
      <c r="O283" s="59"/>
      <c r="Q283" s="59"/>
    </row>
    <row r="284" spans="1:17" x14ac:dyDescent="0.25">
      <c r="A284" s="53"/>
      <c r="B284" s="58"/>
      <c r="C284" s="53"/>
      <c r="D284" s="53"/>
      <c r="E284" s="59"/>
      <c r="F284" s="53"/>
      <c r="G284" s="53"/>
      <c r="H284" s="58"/>
      <c r="I284" s="58"/>
      <c r="J284" s="58"/>
      <c r="K284" s="59"/>
      <c r="L284" s="60"/>
      <c r="M284" s="60"/>
      <c r="N284" s="59"/>
      <c r="O284" s="59"/>
      <c r="Q284" s="59"/>
    </row>
    <row r="285" spans="1:17" x14ac:dyDescent="0.25">
      <c r="A285" s="53"/>
      <c r="B285" s="58"/>
      <c r="C285" s="53"/>
      <c r="D285" s="53"/>
      <c r="E285" s="59"/>
      <c r="F285" s="53"/>
      <c r="G285" s="53"/>
      <c r="H285" s="58"/>
      <c r="I285" s="58"/>
      <c r="J285" s="58"/>
      <c r="K285" s="59"/>
      <c r="L285" s="60"/>
      <c r="M285" s="60"/>
      <c r="N285" s="59"/>
      <c r="O285" s="59"/>
      <c r="Q285" s="59"/>
    </row>
    <row r="286" spans="1:17" x14ac:dyDescent="0.25">
      <c r="A286" s="53"/>
      <c r="B286" s="58"/>
      <c r="C286" s="53"/>
      <c r="D286" s="53"/>
      <c r="E286" s="59"/>
      <c r="F286" s="53"/>
      <c r="G286" s="53"/>
      <c r="H286" s="58"/>
      <c r="I286" s="58"/>
      <c r="J286" s="58"/>
      <c r="K286" s="59"/>
      <c r="L286" s="60"/>
      <c r="M286" s="60"/>
      <c r="N286" s="59"/>
      <c r="O286" s="59"/>
      <c r="Q286" s="59"/>
    </row>
    <row r="287" spans="1:17" x14ac:dyDescent="0.25">
      <c r="A287" s="53"/>
      <c r="B287" s="58"/>
      <c r="C287" s="53"/>
      <c r="D287" s="53"/>
      <c r="E287" s="59"/>
      <c r="F287" s="53"/>
      <c r="G287" s="53"/>
      <c r="H287" s="58"/>
      <c r="I287" s="58"/>
      <c r="J287" s="58"/>
      <c r="K287" s="59"/>
      <c r="L287" s="60"/>
      <c r="M287" s="60"/>
      <c r="N287" s="59"/>
      <c r="O287" s="59"/>
      <c r="Q287" s="59"/>
    </row>
    <row r="288" spans="1:17" x14ac:dyDescent="0.25">
      <c r="A288" s="53"/>
      <c r="B288" s="58"/>
      <c r="C288" s="53"/>
      <c r="D288" s="53"/>
      <c r="E288" s="59"/>
      <c r="F288" s="53"/>
      <c r="G288" s="53"/>
      <c r="H288" s="58"/>
      <c r="I288" s="58"/>
      <c r="J288" s="58"/>
      <c r="K288" s="59"/>
      <c r="L288" s="60"/>
      <c r="M288" s="60"/>
      <c r="N288" s="59"/>
      <c r="O288" s="59"/>
      <c r="Q288" s="59"/>
    </row>
    <row r="289" spans="1:17" x14ac:dyDescent="0.25">
      <c r="A289" s="53"/>
      <c r="B289" s="58"/>
      <c r="C289" s="53"/>
      <c r="D289" s="53"/>
      <c r="E289" s="59"/>
      <c r="F289" s="53"/>
      <c r="G289" s="53"/>
      <c r="H289" s="58"/>
      <c r="I289" s="58"/>
      <c r="J289" s="58"/>
      <c r="K289" s="59"/>
      <c r="L289" s="60"/>
      <c r="M289" s="60"/>
      <c r="N289" s="59"/>
      <c r="O289" s="59"/>
      <c r="Q289" s="59"/>
    </row>
    <row r="290" spans="1:17" x14ac:dyDescent="0.25">
      <c r="A290" s="53"/>
      <c r="B290" s="58"/>
      <c r="C290" s="53"/>
      <c r="D290" s="53"/>
      <c r="E290" s="59"/>
      <c r="F290" s="53"/>
      <c r="G290" s="53"/>
      <c r="H290" s="58"/>
      <c r="I290" s="58"/>
      <c r="J290" s="58"/>
      <c r="K290" s="59"/>
      <c r="L290" s="60"/>
      <c r="M290" s="60"/>
      <c r="N290" s="59"/>
      <c r="O290" s="59"/>
      <c r="Q290" s="59"/>
    </row>
    <row r="291" spans="1:17" x14ac:dyDescent="0.25">
      <c r="A291" s="53"/>
      <c r="B291" s="58"/>
      <c r="C291" s="53"/>
      <c r="D291" s="53"/>
      <c r="E291" s="59"/>
      <c r="F291" s="53"/>
      <c r="G291" s="53"/>
      <c r="H291" s="58"/>
      <c r="I291" s="58"/>
      <c r="J291" s="58"/>
      <c r="K291" s="59"/>
      <c r="L291" s="60"/>
      <c r="M291" s="60"/>
      <c r="N291" s="59"/>
      <c r="O291" s="59"/>
      <c r="Q291" s="59"/>
    </row>
    <row r="292" spans="1:17" x14ac:dyDescent="0.25">
      <c r="A292" s="53"/>
      <c r="B292" s="58"/>
      <c r="C292" s="53"/>
      <c r="D292" s="53"/>
      <c r="E292" s="59"/>
      <c r="F292" s="53"/>
      <c r="G292" s="53"/>
      <c r="H292" s="58"/>
      <c r="I292" s="58"/>
      <c r="J292" s="58"/>
      <c r="K292" s="59"/>
      <c r="L292" s="60"/>
      <c r="M292" s="60"/>
      <c r="N292" s="59"/>
      <c r="O292" s="59"/>
      <c r="Q292" s="59"/>
    </row>
    <row r="293" spans="1:17" x14ac:dyDescent="0.25">
      <c r="A293" s="53"/>
      <c r="B293" s="58"/>
      <c r="C293" s="53"/>
      <c r="D293" s="53"/>
      <c r="E293" s="59"/>
      <c r="F293" s="53"/>
      <c r="G293" s="53"/>
      <c r="H293" s="58"/>
      <c r="I293" s="58"/>
      <c r="J293" s="58"/>
      <c r="K293" s="59"/>
      <c r="L293" s="60"/>
      <c r="M293" s="60"/>
      <c r="N293" s="59"/>
      <c r="O293" s="59"/>
      <c r="Q293" s="59"/>
    </row>
    <row r="294" spans="1:17" x14ac:dyDescent="0.25">
      <c r="A294" s="53"/>
      <c r="B294" s="58"/>
      <c r="C294" s="53"/>
      <c r="D294" s="53"/>
      <c r="E294" s="59"/>
      <c r="F294" s="53"/>
      <c r="G294" s="53"/>
      <c r="H294" s="58"/>
      <c r="I294" s="58"/>
      <c r="J294" s="58"/>
      <c r="K294" s="59"/>
      <c r="L294" s="60"/>
      <c r="M294" s="60"/>
      <c r="N294" s="59"/>
      <c r="O294" s="59"/>
      <c r="Q294" s="59"/>
    </row>
    <row r="295" spans="1:17" x14ac:dyDescent="0.25">
      <c r="A295" s="53"/>
      <c r="B295" s="58"/>
      <c r="C295" s="53"/>
      <c r="D295" s="53"/>
      <c r="E295" s="59"/>
      <c r="F295" s="53"/>
      <c r="G295" s="53"/>
      <c r="H295" s="58"/>
      <c r="I295" s="58"/>
      <c r="J295" s="58"/>
      <c r="K295" s="59"/>
      <c r="L295" s="60"/>
      <c r="M295" s="60"/>
      <c r="N295" s="59"/>
      <c r="O295" s="59"/>
      <c r="Q295" s="59"/>
    </row>
    <row r="296" spans="1:17" x14ac:dyDescent="0.25">
      <c r="A296" s="53"/>
      <c r="B296" s="58"/>
      <c r="C296" s="53"/>
      <c r="D296" s="53"/>
      <c r="E296" s="59"/>
      <c r="F296" s="53"/>
      <c r="G296" s="53"/>
      <c r="H296" s="58"/>
      <c r="I296" s="58"/>
      <c r="J296" s="58"/>
      <c r="K296" s="59"/>
      <c r="L296" s="60"/>
      <c r="M296" s="60"/>
      <c r="N296" s="59"/>
      <c r="O296" s="59"/>
      <c r="Q296" s="59"/>
    </row>
    <row r="297" spans="1:17" x14ac:dyDescent="0.25">
      <c r="A297" s="53"/>
      <c r="B297" s="58"/>
      <c r="C297" s="53"/>
      <c r="D297" s="53"/>
      <c r="E297" s="59"/>
      <c r="F297" s="53"/>
      <c r="G297" s="53"/>
      <c r="H297" s="58"/>
      <c r="I297" s="58"/>
      <c r="J297" s="58"/>
      <c r="K297" s="59"/>
      <c r="L297" s="60"/>
      <c r="M297" s="60"/>
      <c r="N297" s="59"/>
      <c r="O297" s="59"/>
      <c r="Q297" s="59"/>
    </row>
    <row r="298" spans="1:17" x14ac:dyDescent="0.25">
      <c r="A298" s="53"/>
      <c r="B298" s="58"/>
      <c r="C298" s="53"/>
      <c r="D298" s="53"/>
      <c r="E298" s="59"/>
      <c r="F298" s="53"/>
      <c r="G298" s="53"/>
      <c r="H298" s="58"/>
      <c r="I298" s="58"/>
      <c r="J298" s="58"/>
      <c r="K298" s="59"/>
      <c r="L298" s="60"/>
      <c r="M298" s="60"/>
      <c r="N298" s="59"/>
      <c r="O298" s="59"/>
      <c r="Q298" s="59"/>
    </row>
    <row r="299" spans="1:17" x14ac:dyDescent="0.25">
      <c r="A299" s="53"/>
      <c r="B299" s="58"/>
      <c r="C299" s="53"/>
      <c r="D299" s="53"/>
      <c r="E299" s="59"/>
      <c r="F299" s="53"/>
      <c r="G299" s="53"/>
      <c r="H299" s="58"/>
      <c r="I299" s="58"/>
      <c r="J299" s="58"/>
      <c r="K299" s="59"/>
      <c r="L299" s="60"/>
      <c r="M299" s="60"/>
      <c r="N299" s="59"/>
      <c r="O299" s="59"/>
      <c r="Q299" s="59"/>
    </row>
    <row r="300" spans="1:17" x14ac:dyDescent="0.25">
      <c r="A300" s="53"/>
      <c r="B300" s="58"/>
      <c r="C300" s="53"/>
      <c r="D300" s="53"/>
      <c r="E300" s="59"/>
      <c r="F300" s="53"/>
      <c r="G300" s="53"/>
      <c r="H300" s="58"/>
      <c r="I300" s="58"/>
      <c r="J300" s="58"/>
      <c r="K300" s="59"/>
      <c r="L300" s="60"/>
      <c r="M300" s="60"/>
      <c r="N300" s="59"/>
      <c r="O300" s="59"/>
      <c r="Q300" s="59"/>
    </row>
    <row r="301" spans="1:17" x14ac:dyDescent="0.25">
      <c r="A301" s="53"/>
      <c r="B301" s="58"/>
      <c r="C301" s="53"/>
      <c r="D301" s="53"/>
      <c r="E301" s="59"/>
      <c r="F301" s="53"/>
      <c r="G301" s="53"/>
      <c r="H301" s="58"/>
      <c r="I301" s="58"/>
      <c r="J301" s="58"/>
      <c r="K301" s="59"/>
      <c r="L301" s="60"/>
      <c r="M301" s="60"/>
      <c r="N301" s="59"/>
      <c r="O301" s="59"/>
      <c r="Q301" s="59"/>
    </row>
    <row r="302" spans="1:17" x14ac:dyDescent="0.25">
      <c r="A302" s="53"/>
      <c r="B302" s="58"/>
      <c r="C302" s="53"/>
      <c r="D302" s="53"/>
      <c r="E302" s="59"/>
      <c r="F302" s="53"/>
      <c r="G302" s="53"/>
      <c r="H302" s="58"/>
      <c r="I302" s="58"/>
      <c r="J302" s="58"/>
      <c r="K302" s="59"/>
      <c r="L302" s="60"/>
      <c r="M302" s="60"/>
      <c r="N302" s="59"/>
      <c r="O302" s="59"/>
      <c r="Q302" s="59"/>
    </row>
    <row r="303" spans="1:17" x14ac:dyDescent="0.25">
      <c r="A303" s="53"/>
      <c r="B303" s="58"/>
      <c r="C303" s="53"/>
      <c r="D303" s="53"/>
      <c r="E303" s="59"/>
      <c r="F303" s="53"/>
      <c r="G303" s="53"/>
      <c r="H303" s="58"/>
      <c r="I303" s="58"/>
      <c r="J303" s="58"/>
      <c r="K303" s="59"/>
      <c r="L303" s="60"/>
      <c r="M303" s="60"/>
      <c r="N303" s="59"/>
      <c r="O303" s="59"/>
      <c r="Q303" s="59"/>
    </row>
    <row r="304" spans="1:17" x14ac:dyDescent="0.25">
      <c r="A304" s="53"/>
      <c r="B304" s="58"/>
      <c r="C304" s="53"/>
      <c r="D304" s="53"/>
      <c r="E304" s="59"/>
      <c r="F304" s="53"/>
      <c r="G304" s="53"/>
      <c r="H304" s="58"/>
      <c r="I304" s="58"/>
      <c r="J304" s="58"/>
      <c r="K304" s="59"/>
      <c r="L304" s="60"/>
      <c r="M304" s="60"/>
      <c r="N304" s="59"/>
      <c r="O304" s="59"/>
      <c r="Q304" s="59"/>
    </row>
    <row r="305" spans="1:17" x14ac:dyDescent="0.25">
      <c r="A305" s="53"/>
      <c r="B305" s="58"/>
      <c r="C305" s="53"/>
      <c r="D305" s="53"/>
      <c r="E305" s="59"/>
      <c r="F305" s="53"/>
      <c r="G305" s="53"/>
      <c r="H305" s="58"/>
      <c r="I305" s="58"/>
      <c r="J305" s="58"/>
      <c r="K305" s="59"/>
      <c r="L305" s="60"/>
      <c r="M305" s="60"/>
      <c r="N305" s="59"/>
      <c r="O305" s="59"/>
      <c r="Q305" s="59"/>
    </row>
    <row r="306" spans="1:17" x14ac:dyDescent="0.25">
      <c r="A306" s="53"/>
      <c r="B306" s="58"/>
      <c r="C306" s="53"/>
      <c r="D306" s="53"/>
      <c r="E306" s="59"/>
      <c r="F306" s="53"/>
      <c r="G306" s="53"/>
      <c r="H306" s="58"/>
      <c r="I306" s="58"/>
      <c r="J306" s="58"/>
      <c r="K306" s="59"/>
      <c r="L306" s="60"/>
      <c r="M306" s="60"/>
      <c r="N306" s="59"/>
      <c r="O306" s="59"/>
      <c r="Q306" s="59"/>
    </row>
    <row r="307" spans="1:17" x14ac:dyDescent="0.25">
      <c r="A307" s="53"/>
      <c r="B307" s="58"/>
      <c r="C307" s="53"/>
      <c r="D307" s="53"/>
      <c r="E307" s="59"/>
      <c r="F307" s="53"/>
      <c r="G307" s="53"/>
      <c r="H307" s="58"/>
      <c r="I307" s="58"/>
      <c r="J307" s="58"/>
      <c r="K307" s="59"/>
      <c r="L307" s="60"/>
      <c r="M307" s="60"/>
      <c r="N307" s="59"/>
      <c r="O307" s="59"/>
      <c r="Q307" s="59"/>
    </row>
    <row r="308" spans="1:17" x14ac:dyDescent="0.25">
      <c r="A308" s="53"/>
      <c r="B308" s="58"/>
      <c r="C308" s="53"/>
      <c r="D308" s="53"/>
      <c r="E308" s="59"/>
      <c r="F308" s="53"/>
      <c r="G308" s="53"/>
      <c r="H308" s="58"/>
      <c r="I308" s="58"/>
      <c r="J308" s="58"/>
      <c r="K308" s="59"/>
      <c r="L308" s="60"/>
      <c r="M308" s="60"/>
      <c r="N308" s="59"/>
      <c r="O308" s="59"/>
      <c r="Q308" s="59"/>
    </row>
    <row r="309" spans="1:17" x14ac:dyDescent="0.25">
      <c r="A309" s="53"/>
      <c r="B309" s="58"/>
      <c r="C309" s="53"/>
      <c r="D309" s="53"/>
      <c r="E309" s="59"/>
      <c r="F309" s="53"/>
      <c r="G309" s="53"/>
      <c r="H309" s="58"/>
      <c r="I309" s="58"/>
      <c r="J309" s="58"/>
      <c r="K309" s="59"/>
      <c r="L309" s="60"/>
      <c r="M309" s="60"/>
      <c r="N309" s="59"/>
      <c r="O309" s="59"/>
      <c r="Q309" s="59"/>
    </row>
    <row r="310" spans="1:17" x14ac:dyDescent="0.25">
      <c r="A310" s="53"/>
      <c r="B310" s="58"/>
      <c r="C310" s="53"/>
      <c r="D310" s="53"/>
      <c r="E310" s="59"/>
      <c r="F310" s="53"/>
      <c r="G310" s="53"/>
      <c r="H310" s="58"/>
      <c r="I310" s="58"/>
      <c r="J310" s="58"/>
      <c r="K310" s="59"/>
      <c r="L310" s="60"/>
      <c r="M310" s="60"/>
      <c r="N310" s="59"/>
      <c r="O310" s="59"/>
      <c r="Q310" s="59"/>
    </row>
    <row r="311" spans="1:17" x14ac:dyDescent="0.25">
      <c r="A311" s="53"/>
      <c r="B311" s="58"/>
      <c r="C311" s="53"/>
      <c r="D311" s="53"/>
      <c r="E311" s="59"/>
      <c r="F311" s="53"/>
      <c r="G311" s="53"/>
      <c r="H311" s="58"/>
      <c r="I311" s="58"/>
      <c r="J311" s="58"/>
      <c r="K311" s="59"/>
      <c r="L311" s="60"/>
      <c r="M311" s="60"/>
      <c r="N311" s="59"/>
      <c r="O311" s="59"/>
      <c r="Q311" s="59"/>
    </row>
    <row r="312" spans="1:17" x14ac:dyDescent="0.25">
      <c r="A312" s="53"/>
      <c r="B312" s="58"/>
      <c r="C312" s="53"/>
      <c r="D312" s="53"/>
      <c r="E312" s="59"/>
      <c r="F312" s="53"/>
      <c r="G312" s="53"/>
      <c r="H312" s="58"/>
      <c r="I312" s="58"/>
      <c r="J312" s="58"/>
      <c r="K312" s="59"/>
      <c r="L312" s="60"/>
      <c r="M312" s="60"/>
      <c r="N312" s="59"/>
      <c r="O312" s="59"/>
      <c r="Q312" s="59"/>
    </row>
    <row r="313" spans="1:17" x14ac:dyDescent="0.25">
      <c r="A313" s="53"/>
      <c r="B313" s="58"/>
      <c r="C313" s="53"/>
      <c r="D313" s="53"/>
      <c r="E313" s="59"/>
      <c r="F313" s="53"/>
      <c r="G313" s="53"/>
      <c r="H313" s="58"/>
      <c r="I313" s="58"/>
      <c r="J313" s="58"/>
      <c r="K313" s="59"/>
      <c r="L313" s="60"/>
      <c r="M313" s="60"/>
      <c r="N313" s="59"/>
      <c r="O313" s="59"/>
      <c r="Q313" s="59"/>
    </row>
    <row r="314" spans="1:17" x14ac:dyDescent="0.25">
      <c r="A314" s="53"/>
      <c r="B314" s="58"/>
      <c r="C314" s="53"/>
      <c r="D314" s="53"/>
      <c r="E314" s="59"/>
      <c r="F314" s="53"/>
      <c r="G314" s="53"/>
      <c r="H314" s="58"/>
      <c r="I314" s="58"/>
      <c r="J314" s="58"/>
      <c r="K314" s="59"/>
      <c r="L314" s="60"/>
      <c r="M314" s="60"/>
      <c r="N314" s="59"/>
      <c r="O314" s="59"/>
      <c r="Q314" s="59"/>
    </row>
    <row r="315" spans="1:17" x14ac:dyDescent="0.25">
      <c r="A315" s="53"/>
      <c r="B315" s="58"/>
      <c r="C315" s="53"/>
      <c r="D315" s="53"/>
      <c r="E315" s="59"/>
      <c r="F315" s="53"/>
      <c r="G315" s="53"/>
      <c r="H315" s="58"/>
      <c r="I315" s="58"/>
      <c r="J315" s="58"/>
      <c r="K315" s="59"/>
      <c r="L315" s="60"/>
      <c r="M315" s="60"/>
      <c r="N315" s="59"/>
      <c r="O315" s="59"/>
      <c r="Q315" s="59"/>
    </row>
    <row r="316" spans="1:17" x14ac:dyDescent="0.25">
      <c r="A316" s="53"/>
      <c r="B316" s="58"/>
      <c r="C316" s="53"/>
      <c r="D316" s="53"/>
      <c r="E316" s="59"/>
      <c r="F316" s="53"/>
      <c r="G316" s="53"/>
      <c r="H316" s="58"/>
      <c r="I316" s="58"/>
      <c r="J316" s="58"/>
      <c r="K316" s="59"/>
      <c r="L316" s="60"/>
      <c r="M316" s="60"/>
      <c r="N316" s="59"/>
      <c r="O316" s="59"/>
      <c r="Q316" s="59"/>
    </row>
    <row r="317" spans="1:17" x14ac:dyDescent="0.25">
      <c r="A317" s="53"/>
      <c r="B317" s="58"/>
      <c r="C317" s="53"/>
      <c r="D317" s="53"/>
      <c r="E317" s="59"/>
      <c r="F317" s="53"/>
      <c r="G317" s="53"/>
      <c r="H317" s="58"/>
      <c r="I317" s="58"/>
      <c r="J317" s="58"/>
      <c r="K317" s="59"/>
      <c r="L317" s="60"/>
      <c r="M317" s="60"/>
      <c r="N317" s="59"/>
      <c r="O317" s="59"/>
      <c r="Q317" s="59"/>
    </row>
    <row r="318" spans="1:17" x14ac:dyDescent="0.25">
      <c r="A318" s="53"/>
      <c r="B318" s="58"/>
      <c r="C318" s="53"/>
      <c r="D318" s="53"/>
      <c r="E318" s="59"/>
      <c r="F318" s="53"/>
      <c r="G318" s="53"/>
      <c r="H318" s="58"/>
      <c r="I318" s="58"/>
      <c r="J318" s="58"/>
      <c r="K318" s="59"/>
      <c r="L318" s="60"/>
      <c r="M318" s="60"/>
      <c r="N318" s="59"/>
      <c r="O318" s="59"/>
      <c r="Q318" s="59"/>
    </row>
    <row r="319" spans="1:17" x14ac:dyDescent="0.25">
      <c r="A319" s="53"/>
      <c r="B319" s="58"/>
      <c r="C319" s="53"/>
      <c r="D319" s="53"/>
      <c r="E319" s="59"/>
      <c r="F319" s="53"/>
      <c r="G319" s="53"/>
      <c r="H319" s="58"/>
      <c r="I319" s="58"/>
      <c r="J319" s="58"/>
      <c r="K319" s="59"/>
      <c r="L319" s="60"/>
      <c r="M319" s="60"/>
      <c r="N319" s="59"/>
      <c r="O319" s="59"/>
      <c r="Q319" s="59"/>
    </row>
    <row r="320" spans="1:17" x14ac:dyDescent="0.25">
      <c r="A320" s="53"/>
      <c r="B320" s="58"/>
      <c r="C320" s="53"/>
      <c r="D320" s="53"/>
      <c r="E320" s="59"/>
      <c r="F320" s="53"/>
      <c r="G320" s="53"/>
      <c r="H320" s="58"/>
      <c r="I320" s="58"/>
      <c r="J320" s="58"/>
      <c r="K320" s="59"/>
      <c r="L320" s="60"/>
      <c r="M320" s="60"/>
      <c r="N320" s="59"/>
      <c r="O320" s="59"/>
      <c r="Q320" s="59"/>
    </row>
    <row r="321" spans="1:17" x14ac:dyDescent="0.25">
      <c r="A321" s="53"/>
      <c r="B321" s="58"/>
      <c r="C321" s="53"/>
      <c r="D321" s="53"/>
      <c r="E321" s="59"/>
      <c r="F321" s="53"/>
      <c r="G321" s="53"/>
      <c r="H321" s="58"/>
      <c r="I321" s="58"/>
      <c r="J321" s="58"/>
      <c r="K321" s="59"/>
      <c r="L321" s="60"/>
      <c r="M321" s="60"/>
      <c r="N321" s="59"/>
      <c r="O321" s="59"/>
      <c r="Q321" s="59"/>
    </row>
    <row r="322" spans="1:17" x14ac:dyDescent="0.25">
      <c r="A322" s="53"/>
      <c r="B322" s="58"/>
      <c r="C322" s="53"/>
      <c r="D322" s="53"/>
      <c r="E322" s="59"/>
      <c r="F322" s="53"/>
      <c r="G322" s="53"/>
      <c r="H322" s="58"/>
      <c r="I322" s="58"/>
      <c r="J322" s="58"/>
      <c r="K322" s="59"/>
      <c r="L322" s="60"/>
      <c r="M322" s="60"/>
      <c r="N322" s="59"/>
      <c r="O322" s="59"/>
      <c r="Q322" s="59"/>
    </row>
    <row r="323" spans="1:17" x14ac:dyDescent="0.25">
      <c r="A323" s="53"/>
      <c r="B323" s="58"/>
      <c r="C323" s="53"/>
      <c r="D323" s="53"/>
      <c r="E323" s="59"/>
      <c r="F323" s="53"/>
      <c r="G323" s="53"/>
      <c r="H323" s="58"/>
      <c r="I323" s="58"/>
      <c r="J323" s="58"/>
      <c r="K323" s="59"/>
      <c r="L323" s="60"/>
      <c r="M323" s="60"/>
      <c r="N323" s="59"/>
      <c r="O323" s="59"/>
      <c r="Q323" s="59"/>
    </row>
    <row r="324" spans="1:17" x14ac:dyDescent="0.25">
      <c r="A324" s="53"/>
      <c r="B324" s="58"/>
      <c r="C324" s="53"/>
      <c r="D324" s="53"/>
      <c r="E324" s="59"/>
      <c r="F324" s="53"/>
      <c r="G324" s="53"/>
      <c r="H324" s="58"/>
      <c r="I324" s="58"/>
      <c r="J324" s="58"/>
      <c r="K324" s="59"/>
      <c r="L324" s="60"/>
      <c r="M324" s="60"/>
      <c r="N324" s="59"/>
      <c r="O324" s="59"/>
      <c r="Q324" s="59"/>
    </row>
    <row r="325" spans="1:17" x14ac:dyDescent="0.25">
      <c r="A325" s="53"/>
      <c r="B325" s="58"/>
      <c r="C325" s="53"/>
      <c r="D325" s="53"/>
      <c r="E325" s="59"/>
      <c r="F325" s="53"/>
      <c r="G325" s="53"/>
      <c r="H325" s="58"/>
      <c r="I325" s="58"/>
      <c r="J325" s="58"/>
      <c r="K325" s="59"/>
      <c r="L325" s="60"/>
      <c r="M325" s="60"/>
      <c r="N325" s="59"/>
      <c r="O325" s="59"/>
      <c r="Q325" s="59"/>
    </row>
    <row r="326" spans="1:17" x14ac:dyDescent="0.25">
      <c r="A326" s="53"/>
      <c r="B326" s="58"/>
      <c r="C326" s="53"/>
      <c r="D326" s="53"/>
      <c r="E326" s="59"/>
      <c r="F326" s="53"/>
      <c r="G326" s="53"/>
      <c r="H326" s="58"/>
      <c r="I326" s="58"/>
      <c r="J326" s="58"/>
      <c r="K326" s="59"/>
      <c r="L326" s="60"/>
      <c r="M326" s="60"/>
      <c r="N326" s="59"/>
      <c r="O326" s="59"/>
      <c r="Q326" s="59"/>
    </row>
    <row r="327" spans="1:17" x14ac:dyDescent="0.25">
      <c r="A327" s="53"/>
      <c r="B327" s="58"/>
      <c r="C327" s="53"/>
      <c r="D327" s="53"/>
      <c r="E327" s="59"/>
      <c r="F327" s="53"/>
      <c r="G327" s="53"/>
      <c r="H327" s="58"/>
      <c r="I327" s="58"/>
      <c r="J327" s="58"/>
      <c r="K327" s="59"/>
      <c r="L327" s="60"/>
      <c r="M327" s="60"/>
      <c r="N327" s="59"/>
      <c r="O327" s="59"/>
      <c r="Q327" s="59"/>
    </row>
    <row r="328" spans="1:17" x14ac:dyDescent="0.25">
      <c r="A328" s="53"/>
      <c r="B328" s="58"/>
      <c r="C328" s="53"/>
      <c r="D328" s="53"/>
      <c r="E328" s="59"/>
      <c r="F328" s="53"/>
      <c r="G328" s="53"/>
      <c r="H328" s="58"/>
      <c r="I328" s="58"/>
      <c r="J328" s="58"/>
      <c r="K328" s="59"/>
      <c r="L328" s="60"/>
      <c r="M328" s="60"/>
      <c r="N328" s="59"/>
      <c r="O328" s="59"/>
      <c r="Q328" s="59"/>
    </row>
    <row r="329" spans="1:17" x14ac:dyDescent="0.25">
      <c r="A329" s="53"/>
      <c r="B329" s="58"/>
      <c r="C329" s="53"/>
      <c r="D329" s="53"/>
      <c r="E329" s="59"/>
      <c r="F329" s="53"/>
      <c r="G329" s="53"/>
      <c r="H329" s="58"/>
      <c r="I329" s="58"/>
      <c r="J329" s="58"/>
      <c r="K329" s="59"/>
      <c r="L329" s="60"/>
      <c r="M329" s="60"/>
      <c r="N329" s="59"/>
      <c r="O329" s="59"/>
      <c r="Q329" s="59"/>
    </row>
    <row r="330" spans="1:17" x14ac:dyDescent="0.25">
      <c r="A330" s="53"/>
      <c r="B330" s="58"/>
      <c r="C330" s="53"/>
      <c r="D330" s="53"/>
      <c r="E330" s="59"/>
      <c r="F330" s="53"/>
      <c r="G330" s="53"/>
      <c r="H330" s="58"/>
      <c r="I330" s="58"/>
      <c r="J330" s="58"/>
      <c r="K330" s="59"/>
      <c r="L330" s="60"/>
      <c r="M330" s="60"/>
      <c r="N330" s="59"/>
      <c r="O330" s="59"/>
      <c r="Q330" s="59"/>
    </row>
    <row r="331" spans="1:17" x14ac:dyDescent="0.25">
      <c r="A331" s="53"/>
      <c r="B331" s="58"/>
      <c r="C331" s="53"/>
      <c r="D331" s="53"/>
      <c r="E331" s="59"/>
      <c r="F331" s="53"/>
      <c r="G331" s="53"/>
      <c r="H331" s="58"/>
      <c r="I331" s="58"/>
      <c r="J331" s="58"/>
      <c r="K331" s="59"/>
      <c r="L331" s="60"/>
      <c r="M331" s="60"/>
      <c r="N331" s="59"/>
      <c r="O331" s="59"/>
      <c r="Q331" s="59"/>
    </row>
    <row r="332" spans="1:17" x14ac:dyDescent="0.25">
      <c r="A332" s="53"/>
      <c r="B332" s="58"/>
      <c r="C332" s="53"/>
      <c r="D332" s="53"/>
      <c r="E332" s="59"/>
      <c r="F332" s="53"/>
      <c r="G332" s="53"/>
      <c r="H332" s="58"/>
      <c r="I332" s="58"/>
      <c r="J332" s="58"/>
      <c r="K332" s="59"/>
      <c r="L332" s="60"/>
      <c r="M332" s="60"/>
      <c r="N332" s="59"/>
      <c r="O332" s="59"/>
      <c r="Q332" s="59"/>
    </row>
    <row r="333" spans="1:17" x14ac:dyDescent="0.25">
      <c r="A333" s="53"/>
      <c r="B333" s="58"/>
      <c r="C333" s="53"/>
      <c r="D333" s="53"/>
      <c r="E333" s="59"/>
      <c r="F333" s="53"/>
      <c r="G333" s="53"/>
      <c r="H333" s="58"/>
      <c r="I333" s="58"/>
      <c r="J333" s="58"/>
      <c r="K333" s="59"/>
      <c r="L333" s="60"/>
      <c r="M333" s="60"/>
      <c r="N333" s="59"/>
      <c r="O333" s="59"/>
      <c r="Q333" s="59"/>
    </row>
    <row r="334" spans="1:17" x14ac:dyDescent="0.25">
      <c r="A334" s="53"/>
      <c r="B334" s="58"/>
      <c r="C334" s="53"/>
      <c r="D334" s="53"/>
      <c r="E334" s="59"/>
      <c r="F334" s="53"/>
      <c r="G334" s="53"/>
      <c r="H334" s="58"/>
      <c r="I334" s="58"/>
      <c r="J334" s="58"/>
      <c r="K334" s="59"/>
      <c r="L334" s="60"/>
      <c r="M334" s="60"/>
      <c r="N334" s="59"/>
      <c r="O334" s="59"/>
      <c r="Q334" s="59"/>
    </row>
    <row r="335" spans="1:17" x14ac:dyDescent="0.25">
      <c r="A335" s="53"/>
      <c r="B335" s="58"/>
      <c r="C335" s="53"/>
      <c r="D335" s="53"/>
      <c r="E335" s="59"/>
      <c r="F335" s="53"/>
      <c r="G335" s="53"/>
      <c r="H335" s="58"/>
      <c r="I335" s="58"/>
      <c r="J335" s="58"/>
      <c r="K335" s="59"/>
      <c r="L335" s="60"/>
      <c r="M335" s="60"/>
      <c r="N335" s="59"/>
      <c r="O335" s="59"/>
      <c r="Q335" s="59"/>
    </row>
    <row r="336" spans="1:17" x14ac:dyDescent="0.25">
      <c r="A336" s="53"/>
      <c r="B336" s="58"/>
      <c r="C336" s="53"/>
      <c r="D336" s="53"/>
      <c r="E336" s="59"/>
      <c r="F336" s="53"/>
      <c r="G336" s="53"/>
      <c r="H336" s="58"/>
      <c r="I336" s="58"/>
      <c r="J336" s="58"/>
      <c r="K336" s="59"/>
      <c r="L336" s="60"/>
      <c r="M336" s="60"/>
      <c r="N336" s="59"/>
      <c r="O336" s="59"/>
      <c r="Q336" s="59"/>
    </row>
    <row r="337" spans="1:17" x14ac:dyDescent="0.25">
      <c r="A337" s="53"/>
      <c r="B337" s="58"/>
      <c r="C337" s="53"/>
      <c r="D337" s="53"/>
      <c r="E337" s="59"/>
      <c r="F337" s="53"/>
      <c r="G337" s="53"/>
      <c r="H337" s="58"/>
      <c r="I337" s="58"/>
      <c r="J337" s="58"/>
      <c r="K337" s="59"/>
      <c r="L337" s="60"/>
      <c r="M337" s="60"/>
      <c r="N337" s="59"/>
      <c r="O337" s="59"/>
      <c r="Q337" s="59"/>
    </row>
    <row r="338" spans="1:17" x14ac:dyDescent="0.25">
      <c r="A338" s="53"/>
      <c r="B338" s="58"/>
      <c r="C338" s="53"/>
      <c r="D338" s="53"/>
      <c r="E338" s="59"/>
      <c r="F338" s="53"/>
      <c r="G338" s="53"/>
      <c r="H338" s="58"/>
      <c r="I338" s="58"/>
      <c r="J338" s="58"/>
      <c r="K338" s="59"/>
      <c r="L338" s="60"/>
      <c r="M338" s="60"/>
      <c r="N338" s="59"/>
      <c r="O338" s="59"/>
      <c r="Q338" s="59"/>
    </row>
    <row r="339" spans="1:17" x14ac:dyDescent="0.25">
      <c r="A339" s="53"/>
      <c r="B339" s="58"/>
      <c r="C339" s="53"/>
      <c r="D339" s="53"/>
      <c r="E339" s="59"/>
      <c r="F339" s="53"/>
      <c r="G339" s="53"/>
      <c r="H339" s="58"/>
      <c r="I339" s="58"/>
      <c r="J339" s="58"/>
      <c r="K339" s="59"/>
      <c r="L339" s="60"/>
      <c r="M339" s="60"/>
      <c r="N339" s="59"/>
      <c r="O339" s="59"/>
      <c r="Q339" s="59"/>
    </row>
    <row r="340" spans="1:17" x14ac:dyDescent="0.25">
      <c r="A340" s="53"/>
      <c r="B340" s="58"/>
      <c r="C340" s="53"/>
      <c r="D340" s="53"/>
      <c r="E340" s="59"/>
      <c r="F340" s="53"/>
      <c r="G340" s="53"/>
      <c r="H340" s="58"/>
      <c r="I340" s="58"/>
      <c r="J340" s="58"/>
      <c r="K340" s="59"/>
      <c r="L340" s="60"/>
      <c r="M340" s="60"/>
      <c r="N340" s="59"/>
      <c r="O340" s="59"/>
      <c r="Q340" s="59"/>
    </row>
    <row r="341" spans="1:17" x14ac:dyDescent="0.25">
      <c r="A341" s="53"/>
      <c r="B341" s="58"/>
      <c r="C341" s="53"/>
      <c r="D341" s="53"/>
      <c r="E341" s="59"/>
      <c r="F341" s="53"/>
      <c r="G341" s="53"/>
      <c r="H341" s="58"/>
      <c r="I341" s="58"/>
      <c r="J341" s="58"/>
      <c r="K341" s="59"/>
      <c r="L341" s="60"/>
      <c r="M341" s="60"/>
      <c r="N341" s="59"/>
      <c r="O341" s="59"/>
      <c r="Q341" s="59"/>
    </row>
    <row r="342" spans="1:17" x14ac:dyDescent="0.25">
      <c r="A342" s="53"/>
      <c r="B342" s="58"/>
      <c r="C342" s="53"/>
      <c r="D342" s="53"/>
      <c r="E342" s="59"/>
      <c r="F342" s="53"/>
      <c r="G342" s="53"/>
      <c r="H342" s="58"/>
      <c r="I342" s="58"/>
      <c r="J342" s="58"/>
      <c r="K342" s="59"/>
      <c r="L342" s="60"/>
      <c r="M342" s="60"/>
      <c r="N342" s="59"/>
      <c r="O342" s="59"/>
      <c r="Q342" s="59"/>
    </row>
    <row r="343" spans="1:17" x14ac:dyDescent="0.25">
      <c r="A343" s="53"/>
      <c r="B343" s="58"/>
      <c r="C343" s="53"/>
      <c r="D343" s="53"/>
      <c r="E343" s="59"/>
      <c r="F343" s="53"/>
      <c r="G343" s="53"/>
      <c r="H343" s="58"/>
      <c r="I343" s="58"/>
      <c r="J343" s="58"/>
      <c r="K343" s="59"/>
      <c r="L343" s="60"/>
      <c r="M343" s="60"/>
      <c r="N343" s="59"/>
      <c r="O343" s="59"/>
      <c r="Q343" s="59"/>
    </row>
    <row r="344" spans="1:17" x14ac:dyDescent="0.25">
      <c r="A344" s="53"/>
      <c r="B344" s="58"/>
      <c r="C344" s="53"/>
      <c r="D344" s="53"/>
      <c r="E344" s="59"/>
      <c r="F344" s="53"/>
      <c r="G344" s="53"/>
      <c r="H344" s="58"/>
      <c r="I344" s="58"/>
      <c r="J344" s="58"/>
      <c r="K344" s="59"/>
      <c r="L344" s="60"/>
      <c r="M344" s="60"/>
      <c r="N344" s="59"/>
      <c r="O344" s="59"/>
      <c r="Q344" s="59"/>
    </row>
    <row r="345" spans="1:17" x14ac:dyDescent="0.25">
      <c r="A345" s="53"/>
      <c r="B345" s="58"/>
      <c r="C345" s="53"/>
      <c r="D345" s="53"/>
      <c r="E345" s="59"/>
      <c r="F345" s="53"/>
      <c r="G345" s="53"/>
      <c r="H345" s="58"/>
      <c r="I345" s="58"/>
      <c r="J345" s="58"/>
      <c r="K345" s="59"/>
      <c r="L345" s="60"/>
      <c r="M345" s="60"/>
      <c r="N345" s="59"/>
      <c r="O345" s="59"/>
      <c r="Q345" s="59"/>
    </row>
    <row r="346" spans="1:17" x14ac:dyDescent="0.25">
      <c r="A346" s="53"/>
      <c r="B346" s="58"/>
      <c r="C346" s="53"/>
      <c r="D346" s="53"/>
      <c r="E346" s="59"/>
      <c r="F346" s="53"/>
      <c r="G346" s="53"/>
      <c r="H346" s="58"/>
      <c r="I346" s="58"/>
      <c r="J346" s="58"/>
      <c r="K346" s="59"/>
      <c r="L346" s="60"/>
      <c r="M346" s="60"/>
      <c r="N346" s="59"/>
      <c r="O346" s="59"/>
      <c r="Q346" s="59"/>
    </row>
    <row r="347" spans="1:17" x14ac:dyDescent="0.25">
      <c r="A347" s="53"/>
      <c r="B347" s="58"/>
      <c r="C347" s="53"/>
      <c r="D347" s="53"/>
      <c r="E347" s="59"/>
      <c r="F347" s="53"/>
      <c r="G347" s="53"/>
      <c r="H347" s="58"/>
      <c r="I347" s="58"/>
      <c r="J347" s="58"/>
      <c r="K347" s="59"/>
      <c r="L347" s="60"/>
      <c r="M347" s="60"/>
      <c r="N347" s="59"/>
      <c r="O347" s="59"/>
      <c r="Q347" s="59"/>
    </row>
    <row r="348" spans="1:17" x14ac:dyDescent="0.25">
      <c r="A348" s="53"/>
      <c r="B348" s="58"/>
      <c r="C348" s="53"/>
      <c r="D348" s="53"/>
      <c r="E348" s="59"/>
      <c r="F348" s="53"/>
      <c r="G348" s="53"/>
      <c r="H348" s="58"/>
      <c r="I348" s="58"/>
      <c r="J348" s="58"/>
      <c r="K348" s="59"/>
      <c r="L348" s="60"/>
      <c r="M348" s="60"/>
      <c r="N348" s="59"/>
      <c r="O348" s="59"/>
      <c r="Q348" s="59"/>
    </row>
    <row r="349" spans="1:17" x14ac:dyDescent="0.25">
      <c r="A349" s="53"/>
      <c r="B349" s="58"/>
      <c r="C349" s="53"/>
      <c r="D349" s="53"/>
      <c r="E349" s="59"/>
      <c r="F349" s="53"/>
      <c r="G349" s="53"/>
      <c r="H349" s="58"/>
      <c r="I349" s="58"/>
      <c r="J349" s="58"/>
      <c r="K349" s="59"/>
      <c r="L349" s="60"/>
      <c r="M349" s="60"/>
      <c r="N349" s="59"/>
      <c r="O349" s="59"/>
      <c r="Q349" s="59"/>
    </row>
    <row r="350" spans="1:17" x14ac:dyDescent="0.25">
      <c r="A350" s="53"/>
      <c r="B350" s="58"/>
      <c r="C350" s="53"/>
      <c r="D350" s="53"/>
      <c r="E350" s="59"/>
      <c r="F350" s="53"/>
      <c r="G350" s="53"/>
      <c r="H350" s="58"/>
      <c r="I350" s="58"/>
      <c r="J350" s="58"/>
      <c r="K350" s="59"/>
      <c r="L350" s="60"/>
      <c r="M350" s="60"/>
      <c r="N350" s="59"/>
      <c r="O350" s="59"/>
      <c r="Q350" s="59"/>
    </row>
    <row r="351" spans="1:17" x14ac:dyDescent="0.25">
      <c r="A351" s="53"/>
      <c r="B351" s="58"/>
      <c r="C351" s="53"/>
      <c r="D351" s="53"/>
      <c r="E351" s="59"/>
      <c r="F351" s="53"/>
      <c r="G351" s="53"/>
      <c r="H351" s="58"/>
      <c r="I351" s="58"/>
      <c r="J351" s="58"/>
      <c r="K351" s="59"/>
      <c r="L351" s="60"/>
      <c r="M351" s="60"/>
      <c r="N351" s="59"/>
      <c r="O351" s="59"/>
      <c r="Q351" s="59"/>
    </row>
    <row r="352" spans="1:17" x14ac:dyDescent="0.25">
      <c r="A352" s="53"/>
      <c r="B352" s="58"/>
      <c r="C352" s="53"/>
      <c r="D352" s="53"/>
      <c r="E352" s="59"/>
      <c r="F352" s="53"/>
      <c r="G352" s="53"/>
      <c r="H352" s="58"/>
      <c r="I352" s="58"/>
      <c r="J352" s="58"/>
      <c r="K352" s="59"/>
      <c r="L352" s="60"/>
      <c r="M352" s="60"/>
      <c r="N352" s="59"/>
      <c r="O352" s="59"/>
      <c r="Q352" s="59"/>
    </row>
    <row r="353" spans="1:17" x14ac:dyDescent="0.25">
      <c r="A353" s="53"/>
      <c r="B353" s="58"/>
      <c r="C353" s="53"/>
      <c r="D353" s="53"/>
      <c r="E353" s="59"/>
      <c r="F353" s="53"/>
      <c r="G353" s="53"/>
      <c r="H353" s="58"/>
      <c r="I353" s="58"/>
      <c r="J353" s="58"/>
      <c r="K353" s="59"/>
      <c r="L353" s="60"/>
      <c r="M353" s="60"/>
      <c r="N353" s="59"/>
      <c r="O353" s="59"/>
      <c r="Q353" s="59"/>
    </row>
    <row r="354" spans="1:17" x14ac:dyDescent="0.25">
      <c r="A354" s="53"/>
      <c r="B354" s="58"/>
      <c r="C354" s="53"/>
      <c r="D354" s="53"/>
      <c r="E354" s="59"/>
      <c r="F354" s="53"/>
      <c r="G354" s="53"/>
      <c r="H354" s="58"/>
      <c r="I354" s="58"/>
      <c r="J354" s="58"/>
      <c r="K354" s="59"/>
      <c r="L354" s="60"/>
      <c r="M354" s="60"/>
      <c r="N354" s="59"/>
      <c r="O354" s="59"/>
      <c r="Q354" s="59"/>
    </row>
    <row r="355" spans="1:17" x14ac:dyDescent="0.25">
      <c r="A355" s="53"/>
      <c r="B355" s="58"/>
      <c r="C355" s="53"/>
      <c r="D355" s="53"/>
      <c r="E355" s="59"/>
      <c r="F355" s="53"/>
      <c r="G355" s="53"/>
      <c r="H355" s="58"/>
      <c r="I355" s="58"/>
      <c r="J355" s="58"/>
      <c r="K355" s="59"/>
      <c r="L355" s="60"/>
      <c r="M355" s="60"/>
      <c r="N355" s="59"/>
      <c r="O355" s="59"/>
      <c r="Q355" s="59"/>
    </row>
    <row r="356" spans="1:17" x14ac:dyDescent="0.25">
      <c r="A356" s="53"/>
      <c r="B356" s="58"/>
      <c r="C356" s="53"/>
      <c r="D356" s="53"/>
      <c r="E356" s="59"/>
      <c r="F356" s="53"/>
      <c r="G356" s="53"/>
      <c r="H356" s="58"/>
      <c r="I356" s="58"/>
      <c r="J356" s="58"/>
      <c r="K356" s="59"/>
      <c r="L356" s="60"/>
      <c r="M356" s="60"/>
      <c r="N356" s="59"/>
      <c r="O356" s="59"/>
      <c r="Q356" s="59"/>
    </row>
    <row r="357" spans="1:17" x14ac:dyDescent="0.25">
      <c r="A357" s="53"/>
      <c r="B357" s="58"/>
      <c r="C357" s="53"/>
      <c r="D357" s="53"/>
      <c r="E357" s="59"/>
      <c r="F357" s="53"/>
      <c r="G357" s="53"/>
      <c r="H357" s="58"/>
      <c r="I357" s="58"/>
      <c r="J357" s="58"/>
      <c r="K357" s="59"/>
      <c r="L357" s="60"/>
      <c r="M357" s="60"/>
      <c r="N357" s="59"/>
      <c r="O357" s="59"/>
      <c r="Q357" s="59"/>
    </row>
    <row r="358" spans="1:17" x14ac:dyDescent="0.25">
      <c r="A358" s="53"/>
      <c r="B358" s="58"/>
      <c r="C358" s="53"/>
      <c r="D358" s="53"/>
      <c r="E358" s="59"/>
      <c r="F358" s="53"/>
      <c r="G358" s="53"/>
      <c r="H358" s="58"/>
      <c r="I358" s="58"/>
      <c r="J358" s="58"/>
      <c r="K358" s="59"/>
      <c r="L358" s="60"/>
      <c r="M358" s="60"/>
      <c r="N358" s="59"/>
      <c r="O358" s="59"/>
      <c r="Q358" s="59"/>
    </row>
    <row r="359" spans="1:17" x14ac:dyDescent="0.25">
      <c r="A359" s="53"/>
      <c r="B359" s="58"/>
      <c r="C359" s="53"/>
      <c r="D359" s="53"/>
      <c r="E359" s="59"/>
      <c r="F359" s="53"/>
      <c r="G359" s="53"/>
      <c r="H359" s="58"/>
      <c r="I359" s="58"/>
      <c r="J359" s="58"/>
      <c r="K359" s="59"/>
      <c r="L359" s="60"/>
      <c r="M359" s="60"/>
      <c r="N359" s="59"/>
      <c r="O359" s="59"/>
      <c r="Q359" s="59"/>
    </row>
    <row r="360" spans="1:17" x14ac:dyDescent="0.25">
      <c r="A360" s="53"/>
      <c r="B360" s="58"/>
      <c r="C360" s="53"/>
      <c r="D360" s="53"/>
      <c r="E360" s="59"/>
      <c r="F360" s="53"/>
      <c r="G360" s="53"/>
      <c r="H360" s="58"/>
      <c r="I360" s="58"/>
      <c r="J360" s="58"/>
      <c r="K360" s="59"/>
      <c r="L360" s="60"/>
      <c r="M360" s="60"/>
      <c r="N360" s="59"/>
      <c r="O360" s="59"/>
      <c r="Q360" s="59"/>
    </row>
    <row r="361" spans="1:17" x14ac:dyDescent="0.25">
      <c r="A361" s="53"/>
      <c r="B361" s="58"/>
      <c r="C361" s="53"/>
      <c r="D361" s="53"/>
      <c r="E361" s="59"/>
      <c r="F361" s="53"/>
      <c r="G361" s="53"/>
      <c r="H361" s="58"/>
      <c r="I361" s="58"/>
      <c r="J361" s="58"/>
      <c r="K361" s="59"/>
      <c r="L361" s="60"/>
      <c r="M361" s="60"/>
      <c r="N361" s="59"/>
      <c r="O361" s="59"/>
      <c r="Q361" s="59"/>
    </row>
    <row r="362" spans="1:17" x14ac:dyDescent="0.25">
      <c r="A362" s="53"/>
      <c r="B362" s="58"/>
      <c r="C362" s="53"/>
      <c r="D362" s="53"/>
      <c r="E362" s="59"/>
      <c r="F362" s="53"/>
      <c r="G362" s="53"/>
      <c r="H362" s="58"/>
      <c r="I362" s="58"/>
      <c r="J362" s="58"/>
      <c r="K362" s="59"/>
      <c r="L362" s="60"/>
      <c r="M362" s="60"/>
      <c r="N362" s="59"/>
      <c r="O362" s="59"/>
      <c r="Q362" s="59"/>
    </row>
    <row r="363" spans="1:17" x14ac:dyDescent="0.25">
      <c r="A363" s="53"/>
      <c r="B363" s="58"/>
      <c r="C363" s="53"/>
      <c r="D363" s="53"/>
      <c r="E363" s="59"/>
      <c r="F363" s="53"/>
      <c r="G363" s="53"/>
      <c r="H363" s="58"/>
      <c r="I363" s="58"/>
      <c r="J363" s="58"/>
      <c r="K363" s="59"/>
      <c r="L363" s="60"/>
      <c r="M363" s="60"/>
      <c r="N363" s="59"/>
      <c r="O363" s="59"/>
      <c r="Q363" s="59"/>
    </row>
    <row r="364" spans="1:17" x14ac:dyDescent="0.25">
      <c r="A364" s="53"/>
      <c r="B364" s="58"/>
      <c r="C364" s="53"/>
      <c r="D364" s="53"/>
      <c r="E364" s="59"/>
      <c r="F364" s="53"/>
      <c r="G364" s="53"/>
      <c r="H364" s="58"/>
      <c r="I364" s="58"/>
      <c r="J364" s="58"/>
      <c r="K364" s="59"/>
      <c r="L364" s="60"/>
      <c r="M364" s="60"/>
      <c r="N364" s="59"/>
      <c r="O364" s="59"/>
      <c r="Q364" s="59"/>
    </row>
    <row r="365" spans="1:17" x14ac:dyDescent="0.25">
      <c r="A365" s="53"/>
      <c r="B365" s="58"/>
      <c r="C365" s="53"/>
      <c r="D365" s="53"/>
      <c r="E365" s="59"/>
      <c r="F365" s="53"/>
      <c r="G365" s="53"/>
      <c r="H365" s="58"/>
      <c r="I365" s="58"/>
      <c r="J365" s="58"/>
      <c r="K365" s="59"/>
      <c r="L365" s="60"/>
      <c r="M365" s="60"/>
      <c r="N365" s="59"/>
      <c r="O365" s="59"/>
      <c r="Q365" s="59"/>
    </row>
    <row r="366" spans="1:17" x14ac:dyDescent="0.25">
      <c r="A366" s="53"/>
      <c r="B366" s="58"/>
      <c r="C366" s="53"/>
      <c r="D366" s="53"/>
      <c r="E366" s="59"/>
      <c r="F366" s="53"/>
      <c r="G366" s="53"/>
      <c r="H366" s="58"/>
      <c r="I366" s="58"/>
      <c r="J366" s="58"/>
      <c r="K366" s="59"/>
      <c r="L366" s="60"/>
      <c r="M366" s="60"/>
      <c r="N366" s="59"/>
      <c r="O366" s="59"/>
      <c r="Q366" s="59"/>
    </row>
    <row r="367" spans="1:17" x14ac:dyDescent="0.25">
      <c r="A367" s="53"/>
      <c r="B367" s="58"/>
      <c r="C367" s="53"/>
      <c r="D367" s="53"/>
      <c r="E367" s="59"/>
      <c r="F367" s="53"/>
      <c r="G367" s="53"/>
      <c r="H367" s="58"/>
      <c r="I367" s="58"/>
      <c r="J367" s="58"/>
      <c r="K367" s="59"/>
      <c r="L367" s="60"/>
      <c r="M367" s="60"/>
      <c r="N367" s="59"/>
      <c r="O367" s="59"/>
      <c r="Q367" s="59"/>
    </row>
    <row r="368" spans="1:17" x14ac:dyDescent="0.25">
      <c r="A368" s="53"/>
      <c r="B368" s="58"/>
      <c r="C368" s="53"/>
      <c r="D368" s="53"/>
      <c r="E368" s="59"/>
      <c r="F368" s="53"/>
      <c r="G368" s="53"/>
      <c r="H368" s="58"/>
      <c r="I368" s="58"/>
      <c r="J368" s="58"/>
      <c r="K368" s="59"/>
      <c r="L368" s="60"/>
      <c r="M368" s="60"/>
      <c r="N368" s="59"/>
      <c r="O368" s="59"/>
      <c r="Q368" s="59"/>
    </row>
    <row r="369" spans="1:17" x14ac:dyDescent="0.25">
      <c r="A369" s="53"/>
      <c r="B369" s="58"/>
      <c r="C369" s="53"/>
      <c r="D369" s="53"/>
      <c r="E369" s="59"/>
      <c r="F369" s="53"/>
      <c r="G369" s="53"/>
      <c r="H369" s="58"/>
      <c r="I369" s="58"/>
      <c r="J369" s="58"/>
      <c r="K369" s="59"/>
      <c r="L369" s="60"/>
      <c r="M369" s="60"/>
      <c r="N369" s="59"/>
      <c r="O369" s="59"/>
      <c r="Q369" s="59"/>
    </row>
    <row r="370" spans="1:17" x14ac:dyDescent="0.25">
      <c r="A370" s="53"/>
      <c r="B370" s="58"/>
      <c r="C370" s="53"/>
      <c r="D370" s="53"/>
      <c r="E370" s="59"/>
      <c r="F370" s="53"/>
      <c r="G370" s="53"/>
      <c r="H370" s="58"/>
      <c r="I370" s="58"/>
      <c r="J370" s="58"/>
      <c r="K370" s="59"/>
      <c r="L370" s="60"/>
      <c r="M370" s="60"/>
      <c r="N370" s="59"/>
      <c r="O370" s="59"/>
      <c r="Q370" s="59"/>
    </row>
    <row r="371" spans="1:17" x14ac:dyDescent="0.25">
      <c r="A371" s="53"/>
      <c r="B371" s="58"/>
      <c r="C371" s="53"/>
      <c r="D371" s="53"/>
      <c r="E371" s="59"/>
      <c r="F371" s="53"/>
      <c r="G371" s="53"/>
      <c r="H371" s="58"/>
      <c r="I371" s="58"/>
      <c r="J371" s="58"/>
      <c r="K371" s="59"/>
      <c r="L371" s="60"/>
      <c r="M371" s="60"/>
      <c r="N371" s="59"/>
      <c r="O371" s="59"/>
      <c r="Q371" s="59"/>
    </row>
    <row r="372" spans="1:17" x14ac:dyDescent="0.25">
      <c r="A372" s="53"/>
      <c r="B372" s="58"/>
      <c r="C372" s="53"/>
      <c r="D372" s="53"/>
      <c r="E372" s="59"/>
      <c r="F372" s="53"/>
      <c r="G372" s="53"/>
      <c r="H372" s="58"/>
      <c r="I372" s="58"/>
      <c r="J372" s="58"/>
      <c r="K372" s="59"/>
      <c r="L372" s="60"/>
      <c r="M372" s="60"/>
      <c r="N372" s="59"/>
      <c r="O372" s="59"/>
      <c r="Q372" s="59"/>
    </row>
    <row r="373" spans="1:17" x14ac:dyDescent="0.25">
      <c r="A373" s="53"/>
      <c r="B373" s="58"/>
      <c r="C373" s="53"/>
      <c r="D373" s="53"/>
      <c r="E373" s="59"/>
      <c r="F373" s="53"/>
      <c r="G373" s="53"/>
      <c r="H373" s="58"/>
      <c r="I373" s="58"/>
      <c r="J373" s="58"/>
      <c r="K373" s="59"/>
      <c r="L373" s="60"/>
      <c r="M373" s="60"/>
      <c r="N373" s="59"/>
      <c r="O373" s="59"/>
      <c r="Q373" s="59"/>
    </row>
    <row r="374" spans="1:17" x14ac:dyDescent="0.25">
      <c r="A374" s="53"/>
      <c r="B374" s="58"/>
      <c r="C374" s="53"/>
      <c r="D374" s="53"/>
      <c r="E374" s="59"/>
      <c r="F374" s="53"/>
      <c r="G374" s="53"/>
      <c r="H374" s="58"/>
      <c r="I374" s="58"/>
      <c r="J374" s="58"/>
      <c r="K374" s="59"/>
      <c r="L374" s="60"/>
      <c r="M374" s="60"/>
      <c r="N374" s="59"/>
      <c r="O374" s="59"/>
      <c r="Q374" s="59"/>
    </row>
    <row r="375" spans="1:17" x14ac:dyDescent="0.25">
      <c r="A375" s="53"/>
      <c r="B375" s="58"/>
      <c r="C375" s="53"/>
      <c r="D375" s="53"/>
      <c r="E375" s="59"/>
      <c r="F375" s="53"/>
      <c r="G375" s="53"/>
      <c r="H375" s="58"/>
      <c r="I375" s="58"/>
      <c r="J375" s="58"/>
      <c r="K375" s="59"/>
      <c r="L375" s="60"/>
      <c r="M375" s="60"/>
      <c r="N375" s="59"/>
      <c r="O375" s="59"/>
      <c r="Q375" s="59"/>
    </row>
    <row r="376" spans="1:17" x14ac:dyDescent="0.25">
      <c r="A376" s="53"/>
      <c r="B376" s="58"/>
      <c r="C376" s="53"/>
      <c r="D376" s="53"/>
      <c r="E376" s="59"/>
      <c r="F376" s="53"/>
      <c r="G376" s="53"/>
      <c r="H376" s="58"/>
      <c r="I376" s="58"/>
      <c r="J376" s="58"/>
      <c r="K376" s="59"/>
      <c r="L376" s="60"/>
      <c r="M376" s="60"/>
      <c r="N376" s="59"/>
      <c r="O376" s="59"/>
      <c r="Q376" s="59"/>
    </row>
    <row r="377" spans="1:17" x14ac:dyDescent="0.25">
      <c r="A377" s="53"/>
      <c r="B377" s="58"/>
      <c r="C377" s="53"/>
      <c r="D377" s="53"/>
      <c r="E377" s="59"/>
      <c r="F377" s="53"/>
      <c r="G377" s="53"/>
      <c r="H377" s="58"/>
      <c r="I377" s="58"/>
      <c r="J377" s="58"/>
      <c r="K377" s="59"/>
      <c r="L377" s="60"/>
      <c r="M377" s="60"/>
      <c r="N377" s="59"/>
      <c r="O377" s="59"/>
      <c r="Q377" s="59"/>
    </row>
    <row r="378" spans="1:17" x14ac:dyDescent="0.25">
      <c r="A378" s="53"/>
      <c r="B378" s="58"/>
      <c r="C378" s="53"/>
      <c r="D378" s="53"/>
      <c r="E378" s="59"/>
      <c r="F378" s="53"/>
      <c r="G378" s="53"/>
      <c r="H378" s="58"/>
      <c r="I378" s="58"/>
      <c r="J378" s="58"/>
      <c r="K378" s="59"/>
      <c r="L378" s="60"/>
      <c r="M378" s="60"/>
      <c r="N378" s="59"/>
      <c r="O378" s="59"/>
      <c r="Q378" s="59"/>
    </row>
    <row r="379" spans="1:17" x14ac:dyDescent="0.25">
      <c r="A379" s="53"/>
      <c r="B379" s="58"/>
      <c r="C379" s="53"/>
      <c r="D379" s="53"/>
      <c r="E379" s="59"/>
      <c r="F379" s="53"/>
      <c r="G379" s="53"/>
      <c r="H379" s="58"/>
      <c r="I379" s="58"/>
      <c r="J379" s="58"/>
      <c r="K379" s="59"/>
      <c r="L379" s="60"/>
      <c r="M379" s="60"/>
      <c r="N379" s="59"/>
      <c r="O379" s="59"/>
      <c r="Q379" s="59"/>
    </row>
    <row r="380" spans="1:17" x14ac:dyDescent="0.25">
      <c r="A380" s="53"/>
      <c r="B380" s="58"/>
      <c r="C380" s="53"/>
      <c r="D380" s="53"/>
      <c r="E380" s="59"/>
      <c r="F380" s="53"/>
      <c r="G380" s="53"/>
      <c r="H380" s="58"/>
      <c r="I380" s="58"/>
      <c r="J380" s="58"/>
      <c r="K380" s="59"/>
      <c r="L380" s="60"/>
      <c r="M380" s="60"/>
      <c r="N380" s="59"/>
      <c r="O380" s="59"/>
      <c r="Q380" s="59"/>
    </row>
    <row r="381" spans="1:17" x14ac:dyDescent="0.25">
      <c r="A381" s="53"/>
      <c r="B381" s="58"/>
      <c r="C381" s="53"/>
      <c r="D381" s="53"/>
      <c r="E381" s="59"/>
      <c r="F381" s="53"/>
      <c r="G381" s="53"/>
      <c r="H381" s="58"/>
      <c r="I381" s="58"/>
      <c r="J381" s="58"/>
      <c r="K381" s="59"/>
      <c r="L381" s="60"/>
      <c r="M381" s="60"/>
      <c r="N381" s="59"/>
      <c r="O381" s="59"/>
      <c r="Q381" s="59"/>
    </row>
    <row r="382" spans="1:17" x14ac:dyDescent="0.25">
      <c r="A382" s="53"/>
      <c r="B382" s="58"/>
      <c r="C382" s="53"/>
      <c r="D382" s="53"/>
      <c r="E382" s="59"/>
      <c r="F382" s="53"/>
      <c r="G382" s="53"/>
      <c r="H382" s="58"/>
      <c r="I382" s="58"/>
      <c r="J382" s="58"/>
      <c r="K382" s="59"/>
      <c r="L382" s="60"/>
      <c r="M382" s="60"/>
      <c r="N382" s="59"/>
      <c r="O382" s="59"/>
      <c r="Q382" s="59"/>
    </row>
    <row r="383" spans="1:17" x14ac:dyDescent="0.25">
      <c r="A383" s="53"/>
      <c r="B383" s="58"/>
      <c r="C383" s="53"/>
      <c r="D383" s="53"/>
      <c r="E383" s="59"/>
      <c r="F383" s="53"/>
      <c r="G383" s="53"/>
      <c r="H383" s="58"/>
      <c r="I383" s="58"/>
      <c r="J383" s="58"/>
      <c r="K383" s="59"/>
      <c r="L383" s="60"/>
      <c r="M383" s="60"/>
      <c r="N383" s="59"/>
      <c r="O383" s="59"/>
      <c r="Q383" s="59"/>
    </row>
    <row r="384" spans="1:17" x14ac:dyDescent="0.25">
      <c r="A384" s="53"/>
      <c r="B384" s="58"/>
      <c r="C384" s="53"/>
      <c r="D384" s="53"/>
      <c r="E384" s="59"/>
      <c r="F384" s="53"/>
      <c r="G384" s="53"/>
      <c r="H384" s="58"/>
      <c r="I384" s="58"/>
      <c r="J384" s="58"/>
      <c r="K384" s="59"/>
      <c r="L384" s="60"/>
      <c r="M384" s="60"/>
      <c r="N384" s="59"/>
      <c r="O384" s="59"/>
      <c r="Q384" s="59"/>
    </row>
    <row r="385" spans="1:17" x14ac:dyDescent="0.25">
      <c r="A385" s="53"/>
      <c r="B385" s="58"/>
      <c r="C385" s="53"/>
      <c r="D385" s="53"/>
      <c r="E385" s="59"/>
      <c r="F385" s="53"/>
      <c r="G385" s="53"/>
      <c r="H385" s="58"/>
      <c r="I385" s="58"/>
      <c r="J385" s="58"/>
      <c r="K385" s="59"/>
      <c r="L385" s="60"/>
      <c r="M385" s="60"/>
      <c r="N385" s="59"/>
      <c r="O385" s="59"/>
      <c r="Q385" s="59"/>
    </row>
    <row r="386" spans="1:17" x14ac:dyDescent="0.25">
      <c r="A386" s="53"/>
      <c r="B386" s="58"/>
      <c r="C386" s="53"/>
      <c r="D386" s="53"/>
      <c r="E386" s="59"/>
      <c r="F386" s="53"/>
      <c r="G386" s="53"/>
      <c r="H386" s="58"/>
      <c r="I386" s="58"/>
      <c r="J386" s="58"/>
      <c r="K386" s="59"/>
      <c r="L386" s="60"/>
      <c r="M386" s="60"/>
      <c r="N386" s="59"/>
      <c r="O386" s="59"/>
      <c r="Q386" s="59"/>
    </row>
    <row r="387" spans="1:17" x14ac:dyDescent="0.25">
      <c r="A387" s="53"/>
      <c r="B387" s="58"/>
      <c r="C387" s="53"/>
      <c r="D387" s="53"/>
      <c r="E387" s="59"/>
      <c r="F387" s="53"/>
      <c r="G387" s="53"/>
      <c r="H387" s="58"/>
      <c r="I387" s="58"/>
      <c r="J387" s="58"/>
      <c r="K387" s="59"/>
      <c r="L387" s="60"/>
      <c r="M387" s="60"/>
      <c r="N387" s="59"/>
      <c r="O387" s="59"/>
      <c r="Q387" s="59"/>
    </row>
    <row r="388" spans="1:17" x14ac:dyDescent="0.25">
      <c r="A388" s="53"/>
      <c r="B388" s="58"/>
      <c r="C388" s="53"/>
      <c r="D388" s="53"/>
      <c r="E388" s="59"/>
      <c r="F388" s="53"/>
      <c r="G388" s="53"/>
      <c r="H388" s="58"/>
      <c r="I388" s="58"/>
      <c r="J388" s="58"/>
      <c r="K388" s="59"/>
      <c r="L388" s="60"/>
      <c r="M388" s="60"/>
      <c r="N388" s="59"/>
      <c r="O388" s="59"/>
      <c r="Q388" s="59"/>
    </row>
    <row r="389" spans="1:17" x14ac:dyDescent="0.25">
      <c r="A389" s="53"/>
      <c r="B389" s="58"/>
      <c r="C389" s="53"/>
      <c r="D389" s="53"/>
      <c r="E389" s="59"/>
      <c r="F389" s="53"/>
      <c r="G389" s="53"/>
      <c r="H389" s="58"/>
      <c r="I389" s="58"/>
      <c r="J389" s="58"/>
      <c r="K389" s="59"/>
      <c r="L389" s="60"/>
      <c r="M389" s="60"/>
      <c r="N389" s="59"/>
      <c r="O389" s="59"/>
      <c r="Q389" s="59"/>
    </row>
    <row r="390" spans="1:17" x14ac:dyDescent="0.25">
      <c r="A390" s="53"/>
      <c r="B390" s="58"/>
      <c r="C390" s="53"/>
      <c r="D390" s="53"/>
      <c r="E390" s="59"/>
      <c r="F390" s="53"/>
      <c r="G390" s="53"/>
      <c r="H390" s="58"/>
      <c r="I390" s="58"/>
      <c r="J390" s="58"/>
      <c r="K390" s="59"/>
      <c r="L390" s="60"/>
      <c r="M390" s="60"/>
      <c r="N390" s="59"/>
      <c r="O390" s="59"/>
      <c r="Q390" s="59"/>
    </row>
    <row r="391" spans="1:17" x14ac:dyDescent="0.25">
      <c r="A391" s="53"/>
      <c r="B391" s="58"/>
      <c r="C391" s="53"/>
      <c r="D391" s="53"/>
      <c r="E391" s="59"/>
      <c r="F391" s="53"/>
      <c r="G391" s="53"/>
      <c r="H391" s="58"/>
      <c r="I391" s="58"/>
      <c r="J391" s="58"/>
      <c r="K391" s="59"/>
      <c r="L391" s="60"/>
      <c r="M391" s="60"/>
      <c r="N391" s="59"/>
      <c r="O391" s="59"/>
      <c r="Q391" s="59"/>
    </row>
    <row r="392" spans="1:17" x14ac:dyDescent="0.25">
      <c r="A392" s="53"/>
      <c r="B392" s="58"/>
      <c r="C392" s="53"/>
      <c r="D392" s="53"/>
      <c r="E392" s="59"/>
      <c r="F392" s="53"/>
      <c r="G392" s="53"/>
      <c r="H392" s="58"/>
      <c r="I392" s="58"/>
      <c r="J392" s="58"/>
      <c r="K392" s="59"/>
      <c r="L392" s="60"/>
      <c r="M392" s="60"/>
      <c r="N392" s="59"/>
      <c r="O392" s="59"/>
      <c r="Q392" s="59"/>
    </row>
    <row r="393" spans="1:17" x14ac:dyDescent="0.25">
      <c r="A393" s="53"/>
      <c r="B393" s="58"/>
      <c r="C393" s="53"/>
      <c r="D393" s="53"/>
      <c r="E393" s="59"/>
      <c r="F393" s="53"/>
      <c r="G393" s="53"/>
      <c r="H393" s="58"/>
      <c r="I393" s="58"/>
      <c r="J393" s="58"/>
      <c r="K393" s="59"/>
      <c r="L393" s="60"/>
      <c r="M393" s="60"/>
      <c r="N393" s="59"/>
      <c r="O393" s="59"/>
      <c r="Q393" s="59"/>
    </row>
    <row r="394" spans="1:17" x14ac:dyDescent="0.25">
      <c r="A394" s="53"/>
      <c r="B394" s="58"/>
      <c r="C394" s="53"/>
      <c r="D394" s="53"/>
      <c r="E394" s="59"/>
      <c r="F394" s="53"/>
      <c r="G394" s="53"/>
      <c r="H394" s="58"/>
      <c r="I394" s="58"/>
      <c r="J394" s="58"/>
      <c r="K394" s="59"/>
      <c r="L394" s="60"/>
      <c r="M394" s="60"/>
      <c r="N394" s="59"/>
      <c r="O394" s="59"/>
      <c r="Q394" s="59"/>
    </row>
    <row r="395" spans="1:17" x14ac:dyDescent="0.25">
      <c r="A395" s="53"/>
      <c r="B395" s="58"/>
      <c r="C395" s="53"/>
      <c r="D395" s="53"/>
      <c r="E395" s="59"/>
      <c r="F395" s="53"/>
      <c r="G395" s="53"/>
      <c r="H395" s="58"/>
      <c r="I395" s="58"/>
      <c r="J395" s="58"/>
      <c r="K395" s="59"/>
      <c r="L395" s="60"/>
      <c r="M395" s="60"/>
      <c r="N395" s="59"/>
      <c r="O395" s="59"/>
      <c r="Q395" s="59"/>
    </row>
    <row r="396" spans="1:17" x14ac:dyDescent="0.25">
      <c r="A396" s="53"/>
      <c r="B396" s="58"/>
      <c r="C396" s="53"/>
      <c r="D396" s="53"/>
      <c r="E396" s="59"/>
      <c r="F396" s="53"/>
      <c r="G396" s="53"/>
      <c r="H396" s="58"/>
      <c r="I396" s="58"/>
      <c r="J396" s="58"/>
      <c r="K396" s="59"/>
      <c r="L396" s="60"/>
      <c r="M396" s="60"/>
      <c r="N396" s="59"/>
      <c r="O396" s="59"/>
      <c r="Q396" s="59"/>
    </row>
    <row r="397" spans="1:17" x14ac:dyDescent="0.25">
      <c r="A397" s="53"/>
      <c r="B397" s="58"/>
      <c r="C397" s="53"/>
      <c r="D397" s="53"/>
      <c r="E397" s="59"/>
      <c r="F397" s="53"/>
      <c r="G397" s="53"/>
      <c r="H397" s="58"/>
      <c r="I397" s="58"/>
      <c r="J397" s="58"/>
      <c r="K397" s="59"/>
      <c r="L397" s="60"/>
      <c r="M397" s="60"/>
      <c r="N397" s="59"/>
      <c r="O397" s="59"/>
      <c r="Q397" s="59"/>
    </row>
    <row r="398" spans="1:17" x14ac:dyDescent="0.25">
      <c r="A398" s="53"/>
      <c r="B398" s="58"/>
      <c r="C398" s="53"/>
      <c r="D398" s="53"/>
      <c r="E398" s="59"/>
      <c r="F398" s="53"/>
      <c r="G398" s="53"/>
      <c r="H398" s="58"/>
      <c r="I398" s="58"/>
      <c r="J398" s="58"/>
      <c r="K398" s="59"/>
      <c r="L398" s="60"/>
      <c r="M398" s="60"/>
      <c r="N398" s="59"/>
      <c r="O398" s="59"/>
      <c r="Q398" s="59"/>
    </row>
    <row r="399" spans="1:17" x14ac:dyDescent="0.25">
      <c r="A399" s="53"/>
      <c r="B399" s="58"/>
      <c r="C399" s="53"/>
      <c r="D399" s="53"/>
      <c r="E399" s="59"/>
      <c r="F399" s="53"/>
      <c r="G399" s="53"/>
      <c r="H399" s="58"/>
      <c r="I399" s="58"/>
      <c r="J399" s="58"/>
      <c r="K399" s="59"/>
      <c r="L399" s="60"/>
      <c r="M399" s="60"/>
      <c r="N399" s="59"/>
      <c r="O399" s="59"/>
      <c r="Q399" s="59"/>
    </row>
    <row r="400" spans="1:17" x14ac:dyDescent="0.25">
      <c r="A400" s="53"/>
      <c r="B400" s="58"/>
      <c r="C400" s="53"/>
      <c r="D400" s="53"/>
      <c r="E400" s="59"/>
      <c r="F400" s="53"/>
      <c r="G400" s="53"/>
      <c r="H400" s="58"/>
      <c r="I400" s="58"/>
      <c r="J400" s="58"/>
      <c r="K400" s="59"/>
      <c r="L400" s="60"/>
      <c r="M400" s="60"/>
      <c r="N400" s="59"/>
      <c r="O400" s="59"/>
      <c r="Q400" s="59"/>
    </row>
    <row r="401" spans="1:17" x14ac:dyDescent="0.25">
      <c r="A401" s="53"/>
      <c r="B401" s="58"/>
      <c r="C401" s="53"/>
      <c r="D401" s="53"/>
      <c r="E401" s="59"/>
      <c r="F401" s="53"/>
      <c r="G401" s="53"/>
      <c r="H401" s="58"/>
      <c r="I401" s="58"/>
      <c r="J401" s="58"/>
      <c r="K401" s="59"/>
      <c r="L401" s="60"/>
      <c r="M401" s="60"/>
      <c r="N401" s="59"/>
      <c r="O401" s="59"/>
      <c r="Q401" s="59"/>
    </row>
    <row r="402" spans="1:17" x14ac:dyDescent="0.25">
      <c r="A402" s="53"/>
      <c r="B402" s="58"/>
      <c r="C402" s="53"/>
      <c r="D402" s="53"/>
      <c r="E402" s="59"/>
      <c r="F402" s="53"/>
      <c r="G402" s="53"/>
      <c r="H402" s="58"/>
      <c r="I402" s="58"/>
      <c r="J402" s="58"/>
      <c r="K402" s="59"/>
      <c r="L402" s="60"/>
      <c r="M402" s="60"/>
      <c r="N402" s="59"/>
      <c r="O402" s="59"/>
      <c r="Q402" s="59"/>
    </row>
    <row r="403" spans="1:17" x14ac:dyDescent="0.25">
      <c r="A403" s="53"/>
      <c r="B403" s="58"/>
      <c r="C403" s="53"/>
      <c r="D403" s="53"/>
      <c r="E403" s="59"/>
      <c r="F403" s="53"/>
      <c r="G403" s="53"/>
      <c r="H403" s="58"/>
      <c r="I403" s="58"/>
      <c r="J403" s="58"/>
      <c r="K403" s="59"/>
      <c r="L403" s="60"/>
      <c r="M403" s="60"/>
      <c r="N403" s="59"/>
      <c r="O403" s="59"/>
      <c r="Q403" s="59"/>
    </row>
    <row r="404" spans="1:17" x14ac:dyDescent="0.25">
      <c r="A404" s="53"/>
      <c r="B404" s="58"/>
      <c r="C404" s="53"/>
      <c r="D404" s="53"/>
      <c r="E404" s="59"/>
      <c r="F404" s="53"/>
      <c r="G404" s="53"/>
      <c r="H404" s="58"/>
      <c r="I404" s="58"/>
      <c r="J404" s="58"/>
      <c r="K404" s="59"/>
      <c r="L404" s="60"/>
      <c r="M404" s="60"/>
      <c r="N404" s="59"/>
      <c r="O404" s="59"/>
      <c r="Q404" s="59"/>
    </row>
    <row r="405" spans="1:17" x14ac:dyDescent="0.25">
      <c r="A405" s="53"/>
      <c r="B405" s="58"/>
      <c r="C405" s="53"/>
      <c r="D405" s="53"/>
      <c r="E405" s="59"/>
      <c r="F405" s="53"/>
      <c r="G405" s="53"/>
      <c r="H405" s="58"/>
      <c r="I405" s="58"/>
      <c r="J405" s="58"/>
      <c r="K405" s="59"/>
      <c r="L405" s="60"/>
      <c r="M405" s="60"/>
      <c r="N405" s="59"/>
      <c r="O405" s="59"/>
      <c r="Q405" s="59"/>
    </row>
    <row r="406" spans="1:17" x14ac:dyDescent="0.25">
      <c r="A406" s="53"/>
      <c r="B406" s="58"/>
      <c r="C406" s="53"/>
      <c r="D406" s="53"/>
      <c r="E406" s="59"/>
      <c r="F406" s="53"/>
      <c r="G406" s="53"/>
      <c r="H406" s="58"/>
      <c r="I406" s="58"/>
      <c r="J406" s="58"/>
      <c r="K406" s="59"/>
      <c r="L406" s="60"/>
      <c r="M406" s="60"/>
      <c r="N406" s="59"/>
      <c r="O406" s="59"/>
      <c r="Q406" s="59"/>
    </row>
    <row r="407" spans="1:17" x14ac:dyDescent="0.25">
      <c r="A407" s="53"/>
      <c r="B407" s="58"/>
      <c r="C407" s="53"/>
      <c r="D407" s="53"/>
      <c r="E407" s="59"/>
      <c r="F407" s="53"/>
      <c r="G407" s="53"/>
      <c r="H407" s="58"/>
      <c r="I407" s="58"/>
      <c r="J407" s="58"/>
      <c r="K407" s="59"/>
      <c r="L407" s="60"/>
      <c r="M407" s="60"/>
      <c r="N407" s="59"/>
      <c r="O407" s="59"/>
      <c r="Q407" s="59"/>
    </row>
    <row r="408" spans="1:17" x14ac:dyDescent="0.25">
      <c r="A408" s="53"/>
      <c r="B408" s="58"/>
      <c r="C408" s="53"/>
      <c r="D408" s="53"/>
      <c r="E408" s="59"/>
      <c r="F408" s="53"/>
      <c r="G408" s="53"/>
      <c r="H408" s="58"/>
      <c r="I408" s="58"/>
      <c r="J408" s="58"/>
      <c r="K408" s="59"/>
      <c r="L408" s="60"/>
      <c r="M408" s="60"/>
      <c r="N408" s="59"/>
      <c r="O408" s="59"/>
      <c r="Q408" s="59"/>
    </row>
    <row r="409" spans="1:17" x14ac:dyDescent="0.25">
      <c r="A409" s="53"/>
      <c r="B409" s="58"/>
      <c r="C409" s="53"/>
      <c r="D409" s="53"/>
      <c r="E409" s="59"/>
      <c r="F409" s="53"/>
      <c r="G409" s="53"/>
      <c r="H409" s="58"/>
      <c r="I409" s="58"/>
      <c r="J409" s="58"/>
      <c r="K409" s="59"/>
      <c r="L409" s="60"/>
      <c r="M409" s="60"/>
      <c r="N409" s="59"/>
      <c r="O409" s="59"/>
      <c r="Q409" s="59"/>
    </row>
    <row r="410" spans="1:17" x14ac:dyDescent="0.25">
      <c r="A410" s="53"/>
      <c r="B410" s="58"/>
      <c r="C410" s="53"/>
      <c r="D410" s="53"/>
      <c r="E410" s="59"/>
      <c r="F410" s="53"/>
      <c r="G410" s="53"/>
      <c r="H410" s="58"/>
      <c r="I410" s="58"/>
      <c r="J410" s="58"/>
      <c r="K410" s="59"/>
      <c r="L410" s="60"/>
      <c r="M410" s="60"/>
      <c r="N410" s="59"/>
      <c r="O410" s="59"/>
      <c r="Q410" s="59"/>
    </row>
    <row r="411" spans="1:17" x14ac:dyDescent="0.25">
      <c r="A411" s="53"/>
      <c r="B411" s="58"/>
      <c r="C411" s="53"/>
      <c r="D411" s="53"/>
      <c r="E411" s="59"/>
      <c r="F411" s="53"/>
      <c r="G411" s="53"/>
      <c r="H411" s="58"/>
      <c r="I411" s="58"/>
      <c r="J411" s="58"/>
      <c r="K411" s="59"/>
      <c r="L411" s="60"/>
      <c r="M411" s="60"/>
      <c r="N411" s="59"/>
      <c r="O411" s="59"/>
      <c r="Q411" s="59"/>
    </row>
    <row r="412" spans="1:17" x14ac:dyDescent="0.25">
      <c r="A412" s="53"/>
      <c r="B412" s="58"/>
      <c r="C412" s="53"/>
      <c r="D412" s="53"/>
      <c r="E412" s="59"/>
      <c r="F412" s="53"/>
      <c r="G412" s="53"/>
      <c r="H412" s="58"/>
      <c r="I412" s="58"/>
      <c r="J412" s="58"/>
      <c r="K412" s="59"/>
      <c r="L412" s="60"/>
      <c r="M412" s="60"/>
      <c r="N412" s="59"/>
      <c r="O412" s="59"/>
      <c r="Q412" s="59"/>
    </row>
    <row r="413" spans="1:17" x14ac:dyDescent="0.25">
      <c r="A413" s="53"/>
      <c r="B413" s="58"/>
      <c r="C413" s="53"/>
      <c r="D413" s="53"/>
      <c r="E413" s="59"/>
      <c r="F413" s="53"/>
      <c r="G413" s="53"/>
      <c r="H413" s="58"/>
      <c r="I413" s="58"/>
      <c r="J413" s="58"/>
      <c r="K413" s="59"/>
      <c r="L413" s="60"/>
      <c r="M413" s="60"/>
      <c r="N413" s="59"/>
      <c r="O413" s="59"/>
      <c r="Q413" s="59"/>
    </row>
    <row r="414" spans="1:17" x14ac:dyDescent="0.25">
      <c r="A414" s="53"/>
      <c r="B414" s="58"/>
      <c r="C414" s="53"/>
      <c r="D414" s="53"/>
      <c r="E414" s="59"/>
      <c r="F414" s="53"/>
      <c r="G414" s="53"/>
      <c r="H414" s="58"/>
      <c r="I414" s="58"/>
      <c r="J414" s="58"/>
      <c r="K414" s="59"/>
      <c r="L414" s="60"/>
      <c r="M414" s="60"/>
      <c r="N414" s="59"/>
      <c r="O414" s="59"/>
      <c r="Q414" s="59"/>
    </row>
    <row r="415" spans="1:17" x14ac:dyDescent="0.25">
      <c r="A415" s="53"/>
      <c r="B415" s="58"/>
      <c r="C415" s="53"/>
      <c r="D415" s="53"/>
      <c r="E415" s="59"/>
      <c r="F415" s="53"/>
      <c r="G415" s="53"/>
      <c r="H415" s="58"/>
      <c r="I415" s="58"/>
      <c r="J415" s="58"/>
      <c r="K415" s="59"/>
      <c r="L415" s="60"/>
      <c r="M415" s="60"/>
      <c r="N415" s="59"/>
      <c r="O415" s="59"/>
      <c r="Q415" s="59"/>
    </row>
    <row r="416" spans="1:17" x14ac:dyDescent="0.25">
      <c r="A416" s="53"/>
      <c r="B416" s="58"/>
      <c r="C416" s="53"/>
      <c r="D416" s="53"/>
      <c r="E416" s="59"/>
      <c r="F416" s="53"/>
      <c r="G416" s="53"/>
      <c r="H416" s="58"/>
      <c r="I416" s="58"/>
      <c r="J416" s="58"/>
      <c r="K416" s="59"/>
      <c r="L416" s="60"/>
      <c r="M416" s="60"/>
      <c r="N416" s="59"/>
      <c r="O416" s="59"/>
      <c r="Q416" s="59"/>
    </row>
    <row r="417" spans="1:17" x14ac:dyDescent="0.25">
      <c r="A417" s="53"/>
      <c r="B417" s="58"/>
      <c r="C417" s="53"/>
      <c r="D417" s="53"/>
      <c r="E417" s="59"/>
      <c r="F417" s="53"/>
      <c r="G417" s="53"/>
      <c r="H417" s="58"/>
      <c r="I417" s="58"/>
      <c r="J417" s="58"/>
      <c r="K417" s="59"/>
      <c r="L417" s="60"/>
      <c r="M417" s="60"/>
      <c r="N417" s="59"/>
      <c r="O417" s="59"/>
      <c r="Q417" s="59"/>
    </row>
    <row r="418" spans="1:17" x14ac:dyDescent="0.25">
      <c r="A418" s="53"/>
      <c r="B418" s="58"/>
      <c r="C418" s="53"/>
      <c r="D418" s="53"/>
      <c r="E418" s="59"/>
      <c r="F418" s="53"/>
      <c r="G418" s="53"/>
      <c r="H418" s="58"/>
      <c r="I418" s="58"/>
      <c r="J418" s="58"/>
      <c r="K418" s="59"/>
      <c r="L418" s="60"/>
      <c r="M418" s="60"/>
      <c r="N418" s="59"/>
      <c r="O418" s="59"/>
      <c r="Q418" s="59"/>
    </row>
    <row r="419" spans="1:17" x14ac:dyDescent="0.25">
      <c r="A419" s="53"/>
      <c r="B419" s="58"/>
      <c r="C419" s="53"/>
      <c r="D419" s="53"/>
      <c r="E419" s="59"/>
      <c r="F419" s="53"/>
      <c r="G419" s="53"/>
      <c r="H419" s="58"/>
      <c r="I419" s="58"/>
      <c r="J419" s="58"/>
      <c r="K419" s="59"/>
      <c r="L419" s="60"/>
      <c r="M419" s="60"/>
      <c r="N419" s="59"/>
      <c r="O419" s="59"/>
      <c r="Q419" s="59"/>
    </row>
    <row r="420" spans="1:17" x14ac:dyDescent="0.25">
      <c r="A420" s="53"/>
      <c r="B420" s="58"/>
      <c r="C420" s="53"/>
      <c r="D420" s="53"/>
      <c r="E420" s="59"/>
      <c r="F420" s="53"/>
      <c r="G420" s="53"/>
      <c r="H420" s="58"/>
      <c r="I420" s="58"/>
      <c r="J420" s="58"/>
      <c r="K420" s="59"/>
      <c r="L420" s="60"/>
      <c r="M420" s="60"/>
      <c r="N420" s="59"/>
      <c r="O420" s="59"/>
      <c r="Q420" s="59"/>
    </row>
    <row r="421" spans="1:17" x14ac:dyDescent="0.25">
      <c r="A421" s="53"/>
      <c r="B421" s="58"/>
      <c r="C421" s="53"/>
      <c r="D421" s="53"/>
      <c r="E421" s="59"/>
      <c r="F421" s="53"/>
      <c r="G421" s="53"/>
      <c r="H421" s="58"/>
      <c r="I421" s="58"/>
      <c r="J421" s="58"/>
      <c r="K421" s="59"/>
      <c r="L421" s="60"/>
      <c r="M421" s="60"/>
      <c r="N421" s="59"/>
      <c r="O421" s="59"/>
      <c r="Q421" s="59"/>
    </row>
    <row r="422" spans="1:17" x14ac:dyDescent="0.25">
      <c r="A422" s="53"/>
      <c r="B422" s="58"/>
      <c r="C422" s="53"/>
      <c r="D422" s="53"/>
      <c r="E422" s="59"/>
      <c r="F422" s="53"/>
      <c r="G422" s="53"/>
      <c r="H422" s="58"/>
      <c r="I422" s="58"/>
      <c r="J422" s="58"/>
      <c r="K422" s="59"/>
      <c r="L422" s="60"/>
      <c r="M422" s="60"/>
      <c r="N422" s="59"/>
      <c r="O422" s="59"/>
      <c r="Q422" s="59"/>
    </row>
    <row r="423" spans="1:17" x14ac:dyDescent="0.25">
      <c r="A423" s="53"/>
      <c r="B423" s="58"/>
      <c r="C423" s="53"/>
      <c r="D423" s="53"/>
      <c r="E423" s="59"/>
      <c r="F423" s="53"/>
      <c r="G423" s="53"/>
      <c r="H423" s="58"/>
      <c r="I423" s="58"/>
      <c r="J423" s="58"/>
      <c r="K423" s="59"/>
      <c r="L423" s="60"/>
      <c r="M423" s="60"/>
      <c r="N423" s="59"/>
      <c r="O423" s="59"/>
      <c r="Q423" s="59"/>
    </row>
    <row r="424" spans="1:17" x14ac:dyDescent="0.25">
      <c r="A424" s="53"/>
      <c r="B424" s="58"/>
      <c r="C424" s="53"/>
      <c r="D424" s="53"/>
      <c r="E424" s="59"/>
      <c r="F424" s="53"/>
      <c r="G424" s="53"/>
      <c r="H424" s="58"/>
      <c r="I424" s="58"/>
      <c r="J424" s="58"/>
      <c r="K424" s="59"/>
      <c r="L424" s="60"/>
      <c r="M424" s="60"/>
      <c r="N424" s="59"/>
      <c r="O424" s="59"/>
      <c r="Q424" s="59"/>
    </row>
    <row r="425" spans="1:17" x14ac:dyDescent="0.25">
      <c r="A425" s="53"/>
      <c r="B425" s="58"/>
      <c r="C425" s="53"/>
      <c r="D425" s="53"/>
      <c r="E425" s="59"/>
      <c r="F425" s="53"/>
      <c r="G425" s="53"/>
      <c r="H425" s="58"/>
      <c r="I425" s="58"/>
      <c r="J425" s="58"/>
      <c r="K425" s="59"/>
      <c r="L425" s="60"/>
      <c r="M425" s="60"/>
      <c r="N425" s="59"/>
      <c r="O425" s="59"/>
      <c r="Q425" s="59"/>
    </row>
    <row r="426" spans="1:17" x14ac:dyDescent="0.25">
      <c r="A426" s="53"/>
      <c r="B426" s="58"/>
      <c r="C426" s="53"/>
      <c r="D426" s="53"/>
      <c r="E426" s="59"/>
      <c r="F426" s="53"/>
      <c r="G426" s="53"/>
      <c r="H426" s="58"/>
      <c r="I426" s="58"/>
      <c r="J426" s="58"/>
      <c r="K426" s="59"/>
      <c r="L426" s="60"/>
      <c r="M426" s="60"/>
      <c r="N426" s="59"/>
      <c r="O426" s="59"/>
      <c r="Q426" s="59"/>
    </row>
    <row r="427" spans="1:17" x14ac:dyDescent="0.25">
      <c r="A427" s="53"/>
      <c r="B427" s="58"/>
      <c r="C427" s="53"/>
      <c r="D427" s="53"/>
      <c r="E427" s="59"/>
      <c r="F427" s="53"/>
      <c r="G427" s="53"/>
      <c r="H427" s="58"/>
      <c r="I427" s="58"/>
      <c r="J427" s="58"/>
      <c r="K427" s="59"/>
      <c r="L427" s="60"/>
      <c r="M427" s="60"/>
      <c r="N427" s="59"/>
      <c r="O427" s="59"/>
      <c r="Q427" s="59"/>
    </row>
    <row r="428" spans="1:17" x14ac:dyDescent="0.25">
      <c r="A428" s="53"/>
      <c r="B428" s="58"/>
      <c r="C428" s="53"/>
      <c r="D428" s="53"/>
      <c r="E428" s="59"/>
      <c r="F428" s="53"/>
      <c r="G428" s="53"/>
      <c r="H428" s="58"/>
      <c r="I428" s="58"/>
      <c r="J428" s="58"/>
      <c r="K428" s="59"/>
      <c r="L428" s="60"/>
      <c r="M428" s="60"/>
      <c r="N428" s="59"/>
      <c r="O428" s="59"/>
      <c r="Q428" s="59"/>
    </row>
    <row r="429" spans="1:17" x14ac:dyDescent="0.25">
      <c r="A429" s="53"/>
      <c r="B429" s="58"/>
      <c r="C429" s="53"/>
      <c r="D429" s="53"/>
      <c r="E429" s="59"/>
      <c r="F429" s="53"/>
      <c r="G429" s="53"/>
      <c r="H429" s="58"/>
      <c r="I429" s="58"/>
      <c r="J429" s="58"/>
      <c r="K429" s="59"/>
      <c r="L429" s="60"/>
      <c r="M429" s="60"/>
      <c r="N429" s="59"/>
      <c r="O429" s="59"/>
      <c r="Q429" s="59"/>
    </row>
    <row r="430" spans="1:17" x14ac:dyDescent="0.25">
      <c r="A430" s="53"/>
      <c r="B430" s="58"/>
      <c r="C430" s="53"/>
      <c r="D430" s="53"/>
      <c r="E430" s="59"/>
      <c r="F430" s="53"/>
      <c r="G430" s="53"/>
      <c r="H430" s="58"/>
      <c r="I430" s="58"/>
      <c r="J430" s="58"/>
      <c r="K430" s="59"/>
      <c r="L430" s="60"/>
      <c r="M430" s="60"/>
      <c r="N430" s="59"/>
      <c r="O430" s="59"/>
      <c r="Q430" s="59"/>
    </row>
    <row r="431" spans="1:17" x14ac:dyDescent="0.25">
      <c r="A431" s="53"/>
      <c r="B431" s="58"/>
      <c r="C431" s="53"/>
      <c r="D431" s="53"/>
      <c r="E431" s="59"/>
      <c r="F431" s="53"/>
      <c r="G431" s="53"/>
      <c r="H431" s="58"/>
      <c r="I431" s="58"/>
      <c r="J431" s="58"/>
      <c r="K431" s="59"/>
      <c r="L431" s="60"/>
      <c r="M431" s="60"/>
      <c r="N431" s="59"/>
      <c r="O431" s="59"/>
      <c r="Q431" s="59"/>
    </row>
    <row r="432" spans="1:17" x14ac:dyDescent="0.25">
      <c r="A432" s="53"/>
      <c r="B432" s="58"/>
      <c r="C432" s="53"/>
      <c r="D432" s="53"/>
      <c r="E432" s="59"/>
      <c r="F432" s="53"/>
      <c r="G432" s="53"/>
      <c r="H432" s="58"/>
      <c r="I432" s="58"/>
      <c r="J432" s="58"/>
      <c r="K432" s="59"/>
      <c r="L432" s="60"/>
      <c r="M432" s="60"/>
      <c r="N432" s="59"/>
      <c r="O432" s="59"/>
      <c r="Q432" s="59"/>
    </row>
    <row r="433" spans="1:17" x14ac:dyDescent="0.25">
      <c r="A433" s="53"/>
      <c r="B433" s="58"/>
      <c r="C433" s="53"/>
      <c r="D433" s="53"/>
      <c r="E433" s="59"/>
      <c r="F433" s="53"/>
      <c r="G433" s="53"/>
      <c r="H433" s="58"/>
      <c r="I433" s="58"/>
      <c r="J433" s="58"/>
      <c r="K433" s="59"/>
      <c r="L433" s="60"/>
      <c r="M433" s="60"/>
      <c r="N433" s="59"/>
      <c r="O433" s="59"/>
      <c r="Q433" s="59"/>
    </row>
    <row r="434" spans="1:17" x14ac:dyDescent="0.25">
      <c r="A434" s="53"/>
      <c r="B434" s="58"/>
      <c r="C434" s="53"/>
      <c r="D434" s="53"/>
      <c r="E434" s="59"/>
      <c r="F434" s="53"/>
      <c r="G434" s="53"/>
      <c r="H434" s="58"/>
      <c r="I434" s="58"/>
      <c r="J434" s="58"/>
      <c r="K434" s="59"/>
      <c r="L434" s="60"/>
      <c r="M434" s="60"/>
      <c r="N434" s="59"/>
      <c r="O434" s="59"/>
      <c r="Q434" s="59"/>
    </row>
    <row r="435" spans="1:17" x14ac:dyDescent="0.25">
      <c r="A435" s="53"/>
      <c r="B435" s="58"/>
      <c r="C435" s="53"/>
      <c r="D435" s="53"/>
      <c r="E435" s="59"/>
      <c r="F435" s="53"/>
      <c r="G435" s="53"/>
      <c r="H435" s="58"/>
      <c r="I435" s="58"/>
      <c r="J435" s="58"/>
      <c r="K435" s="59"/>
      <c r="L435" s="60"/>
      <c r="M435" s="60"/>
      <c r="N435" s="59"/>
      <c r="O435" s="59"/>
      <c r="Q435" s="59"/>
    </row>
    <row r="436" spans="1:17" x14ac:dyDescent="0.25">
      <c r="A436" s="53"/>
      <c r="B436" s="58"/>
      <c r="C436" s="53"/>
      <c r="D436" s="53"/>
      <c r="E436" s="59"/>
      <c r="F436" s="53"/>
      <c r="G436" s="53"/>
      <c r="H436" s="58"/>
      <c r="I436" s="58"/>
      <c r="J436" s="58"/>
      <c r="K436" s="59"/>
      <c r="L436" s="60"/>
      <c r="M436" s="60"/>
      <c r="N436" s="59"/>
      <c r="O436" s="59"/>
      <c r="Q436" s="59"/>
    </row>
    <row r="437" spans="1:17" x14ac:dyDescent="0.25">
      <c r="A437" s="53"/>
      <c r="B437" s="58"/>
      <c r="C437" s="53"/>
      <c r="D437" s="53"/>
      <c r="E437" s="59"/>
      <c r="F437" s="53"/>
      <c r="G437" s="53"/>
      <c r="H437" s="58"/>
      <c r="I437" s="58"/>
      <c r="J437" s="58"/>
      <c r="K437" s="59"/>
      <c r="L437" s="60"/>
      <c r="M437" s="60"/>
      <c r="N437" s="59"/>
      <c r="O437" s="59"/>
      <c r="Q437" s="59"/>
    </row>
    <row r="438" spans="1:17" x14ac:dyDescent="0.25">
      <c r="A438" s="53"/>
      <c r="B438" s="58"/>
      <c r="C438" s="53"/>
      <c r="D438" s="53"/>
      <c r="E438" s="59"/>
      <c r="F438" s="53"/>
      <c r="G438" s="53"/>
      <c r="H438" s="58"/>
      <c r="I438" s="58"/>
      <c r="J438" s="58"/>
      <c r="K438" s="59"/>
      <c r="L438" s="60"/>
      <c r="M438" s="60"/>
      <c r="N438" s="59"/>
      <c r="O438" s="59"/>
      <c r="Q438" s="59"/>
    </row>
    <row r="439" spans="1:17" x14ac:dyDescent="0.25">
      <c r="A439" s="53"/>
      <c r="B439" s="58"/>
      <c r="C439" s="53"/>
      <c r="D439" s="53"/>
      <c r="E439" s="59"/>
      <c r="F439" s="53"/>
      <c r="G439" s="53"/>
      <c r="H439" s="58"/>
      <c r="I439" s="58"/>
      <c r="J439" s="58"/>
      <c r="K439" s="59"/>
      <c r="L439" s="60"/>
      <c r="M439" s="60"/>
      <c r="N439" s="59"/>
      <c r="O439" s="59"/>
      <c r="Q439" s="59"/>
    </row>
    <row r="440" spans="1:17" x14ac:dyDescent="0.25">
      <c r="A440" s="53"/>
      <c r="B440" s="58"/>
      <c r="C440" s="53"/>
      <c r="D440" s="53"/>
      <c r="E440" s="59"/>
      <c r="F440" s="53"/>
      <c r="G440" s="53"/>
      <c r="H440" s="58"/>
      <c r="I440" s="58"/>
      <c r="J440" s="58"/>
      <c r="K440" s="59"/>
      <c r="L440" s="60"/>
      <c r="M440" s="60"/>
      <c r="N440" s="59"/>
      <c r="O440" s="59"/>
      <c r="Q440" s="59"/>
    </row>
    <row r="441" spans="1:17" x14ac:dyDescent="0.25">
      <c r="A441" s="53"/>
      <c r="B441" s="58"/>
      <c r="C441" s="53"/>
      <c r="D441" s="53"/>
      <c r="E441" s="59"/>
      <c r="F441" s="53"/>
      <c r="G441" s="53"/>
      <c r="H441" s="58"/>
      <c r="I441" s="58"/>
      <c r="J441" s="58"/>
      <c r="K441" s="59"/>
      <c r="L441" s="60"/>
      <c r="M441" s="60"/>
      <c r="N441" s="59"/>
      <c r="O441" s="59"/>
      <c r="Q441" s="59"/>
    </row>
    <row r="442" spans="1:17" x14ac:dyDescent="0.25">
      <c r="A442" s="53"/>
      <c r="B442" s="58"/>
      <c r="C442" s="53"/>
      <c r="D442" s="53"/>
      <c r="E442" s="59"/>
      <c r="F442" s="53"/>
      <c r="G442" s="53"/>
      <c r="H442" s="58"/>
      <c r="I442" s="58"/>
      <c r="J442" s="58"/>
      <c r="K442" s="59"/>
      <c r="L442" s="60"/>
      <c r="M442" s="60"/>
      <c r="N442" s="59"/>
      <c r="O442" s="59"/>
      <c r="Q442" s="59"/>
    </row>
    <row r="443" spans="1:17" x14ac:dyDescent="0.25">
      <c r="A443" s="53"/>
      <c r="B443" s="58"/>
      <c r="C443" s="53"/>
      <c r="D443" s="53"/>
      <c r="E443" s="59"/>
      <c r="F443" s="53"/>
      <c r="G443" s="53"/>
      <c r="H443" s="58"/>
      <c r="I443" s="58"/>
      <c r="J443" s="58"/>
      <c r="K443" s="59"/>
      <c r="L443" s="60"/>
      <c r="M443" s="60"/>
      <c r="N443" s="59"/>
      <c r="O443" s="59"/>
      <c r="Q443" s="59"/>
    </row>
    <row r="444" spans="1:17" x14ac:dyDescent="0.25">
      <c r="A444" s="53"/>
      <c r="B444" s="58"/>
      <c r="C444" s="53"/>
      <c r="D444" s="53"/>
      <c r="E444" s="59"/>
      <c r="F444" s="53"/>
      <c r="G444" s="53"/>
      <c r="H444" s="58"/>
      <c r="I444" s="58"/>
      <c r="J444" s="58"/>
      <c r="K444" s="59"/>
      <c r="L444" s="60"/>
      <c r="M444" s="60"/>
      <c r="N444" s="59"/>
      <c r="O444" s="59"/>
      <c r="Q444" s="59"/>
    </row>
    <row r="445" spans="1:17" x14ac:dyDescent="0.25">
      <c r="A445" s="53"/>
      <c r="B445" s="58"/>
      <c r="C445" s="53"/>
      <c r="D445" s="53"/>
      <c r="E445" s="59"/>
      <c r="F445" s="53"/>
      <c r="G445" s="53"/>
      <c r="H445" s="58"/>
      <c r="I445" s="58"/>
      <c r="J445" s="58"/>
      <c r="K445" s="59"/>
      <c r="L445" s="60"/>
      <c r="M445" s="60"/>
      <c r="N445" s="59"/>
      <c r="O445" s="59"/>
      <c r="Q445" s="59"/>
    </row>
    <row r="446" spans="1:17" x14ac:dyDescent="0.25">
      <c r="A446" s="53"/>
      <c r="B446" s="58"/>
      <c r="C446" s="53"/>
      <c r="D446" s="53"/>
      <c r="E446" s="59"/>
      <c r="F446" s="53"/>
      <c r="G446" s="53"/>
      <c r="H446" s="58"/>
      <c r="I446" s="58"/>
      <c r="J446" s="58"/>
      <c r="K446" s="59"/>
      <c r="L446" s="60"/>
      <c r="M446" s="60"/>
      <c r="N446" s="59"/>
      <c r="O446" s="59"/>
      <c r="Q446" s="59"/>
    </row>
    <row r="447" spans="1:17" x14ac:dyDescent="0.25">
      <c r="A447" s="53"/>
      <c r="B447" s="58"/>
      <c r="C447" s="53"/>
      <c r="D447" s="53"/>
      <c r="E447" s="59"/>
      <c r="F447" s="53"/>
      <c r="G447" s="53"/>
      <c r="H447" s="58"/>
      <c r="I447" s="58"/>
      <c r="J447" s="58"/>
      <c r="K447" s="59"/>
      <c r="L447" s="60"/>
      <c r="M447" s="60"/>
      <c r="N447" s="59"/>
      <c r="O447" s="59"/>
      <c r="Q447" s="59"/>
    </row>
    <row r="448" spans="1:17" x14ac:dyDescent="0.25">
      <c r="A448" s="53"/>
      <c r="B448" s="58"/>
      <c r="C448" s="53"/>
      <c r="D448" s="53"/>
      <c r="E448" s="59"/>
      <c r="F448" s="53"/>
      <c r="G448" s="53"/>
      <c r="H448" s="58"/>
      <c r="I448" s="58"/>
      <c r="J448" s="58"/>
      <c r="K448" s="59"/>
      <c r="L448" s="60"/>
      <c r="M448" s="60"/>
      <c r="N448" s="59"/>
      <c r="O448" s="59"/>
      <c r="Q448" s="59"/>
    </row>
    <row r="449" spans="1:17" x14ac:dyDescent="0.25">
      <c r="A449" s="53"/>
      <c r="B449" s="58"/>
      <c r="C449" s="53"/>
      <c r="D449" s="53"/>
      <c r="E449" s="59"/>
      <c r="F449" s="53"/>
      <c r="G449" s="53"/>
      <c r="H449" s="58"/>
      <c r="I449" s="58"/>
      <c r="J449" s="58"/>
      <c r="K449" s="59"/>
      <c r="L449" s="60"/>
      <c r="M449" s="60"/>
      <c r="N449" s="59"/>
      <c r="O449" s="59"/>
      <c r="Q449" s="59"/>
    </row>
    <row r="450" spans="1:17" x14ac:dyDescent="0.25">
      <c r="A450" s="53"/>
      <c r="B450" s="58"/>
      <c r="C450" s="53"/>
      <c r="D450" s="53"/>
      <c r="E450" s="59"/>
      <c r="F450" s="53"/>
      <c r="G450" s="53"/>
      <c r="H450" s="58"/>
      <c r="I450" s="58"/>
      <c r="J450" s="58"/>
      <c r="K450" s="59"/>
      <c r="L450" s="60"/>
      <c r="M450" s="60"/>
      <c r="N450" s="59"/>
      <c r="O450" s="59"/>
      <c r="Q450" s="59"/>
    </row>
    <row r="451" spans="1:17" x14ac:dyDescent="0.25">
      <c r="A451" s="53"/>
      <c r="B451" s="58"/>
      <c r="C451" s="53"/>
      <c r="D451" s="53"/>
      <c r="E451" s="59"/>
      <c r="F451" s="53"/>
      <c r="G451" s="53"/>
      <c r="H451" s="58"/>
      <c r="I451" s="58"/>
      <c r="J451" s="58"/>
      <c r="K451" s="59"/>
      <c r="L451" s="60"/>
      <c r="M451" s="60"/>
      <c r="N451" s="59"/>
      <c r="O451" s="59"/>
      <c r="Q451" s="59"/>
    </row>
    <row r="452" spans="1:17" x14ac:dyDescent="0.25">
      <c r="A452" s="53"/>
      <c r="B452" s="58"/>
      <c r="C452" s="53"/>
      <c r="D452" s="53"/>
      <c r="E452" s="59"/>
      <c r="F452" s="53"/>
      <c r="G452" s="53"/>
      <c r="H452" s="58"/>
      <c r="I452" s="58"/>
      <c r="J452" s="58"/>
      <c r="K452" s="59"/>
      <c r="L452" s="60"/>
      <c r="M452" s="60"/>
      <c r="N452" s="59"/>
      <c r="O452" s="59"/>
      <c r="Q452" s="59"/>
    </row>
    <row r="453" spans="1:17" x14ac:dyDescent="0.25">
      <c r="A453" s="53"/>
      <c r="B453" s="58"/>
      <c r="C453" s="53"/>
      <c r="D453" s="53"/>
      <c r="E453" s="59"/>
      <c r="F453" s="53"/>
      <c r="G453" s="53"/>
      <c r="H453" s="58"/>
      <c r="I453" s="58"/>
      <c r="J453" s="58"/>
      <c r="K453" s="59"/>
      <c r="L453" s="60"/>
      <c r="M453" s="60"/>
      <c r="N453" s="59"/>
      <c r="O453" s="59"/>
      <c r="Q453" s="59"/>
    </row>
    <row r="454" spans="1:17" x14ac:dyDescent="0.25">
      <c r="A454" s="53"/>
      <c r="B454" s="58"/>
      <c r="C454" s="53"/>
      <c r="D454" s="53"/>
      <c r="E454" s="59"/>
      <c r="F454" s="53"/>
      <c r="G454" s="53"/>
      <c r="H454" s="58"/>
      <c r="I454" s="58"/>
      <c r="J454" s="58"/>
      <c r="K454" s="59"/>
      <c r="L454" s="60"/>
      <c r="M454" s="60"/>
      <c r="N454" s="59"/>
      <c r="O454" s="59"/>
      <c r="Q454" s="59"/>
    </row>
    <row r="455" spans="1:17" x14ac:dyDescent="0.25">
      <c r="A455" s="53"/>
      <c r="B455" s="58"/>
      <c r="C455" s="53"/>
      <c r="D455" s="53"/>
      <c r="E455" s="59"/>
      <c r="F455" s="53"/>
      <c r="G455" s="53"/>
      <c r="H455" s="58"/>
      <c r="I455" s="58"/>
      <c r="J455" s="58"/>
      <c r="K455" s="59"/>
      <c r="L455" s="60"/>
      <c r="M455" s="60"/>
      <c r="N455" s="59"/>
      <c r="O455" s="59"/>
      <c r="Q455" s="59"/>
    </row>
    <row r="456" spans="1:17" x14ac:dyDescent="0.25">
      <c r="A456" s="53"/>
      <c r="B456" s="58"/>
      <c r="C456" s="53"/>
      <c r="D456" s="53"/>
      <c r="E456" s="59"/>
      <c r="F456" s="53"/>
      <c r="G456" s="53"/>
      <c r="H456" s="58"/>
      <c r="I456" s="58"/>
      <c r="J456" s="58"/>
      <c r="K456" s="59"/>
      <c r="L456" s="60"/>
      <c r="M456" s="60"/>
      <c r="N456" s="59"/>
      <c r="O456" s="59"/>
      <c r="Q456" s="59"/>
    </row>
    <row r="457" spans="1:17" x14ac:dyDescent="0.25">
      <c r="A457" s="53"/>
      <c r="B457" s="58"/>
      <c r="C457" s="53"/>
      <c r="D457" s="53"/>
      <c r="E457" s="59"/>
      <c r="F457" s="53"/>
      <c r="G457" s="53"/>
      <c r="H457" s="58"/>
      <c r="I457" s="58"/>
      <c r="J457" s="58"/>
      <c r="K457" s="59"/>
      <c r="L457" s="60"/>
      <c r="M457" s="60"/>
      <c r="N457" s="59"/>
      <c r="O457" s="59"/>
      <c r="Q457" s="59"/>
    </row>
    <row r="458" spans="1:17" x14ac:dyDescent="0.25">
      <c r="A458" s="53"/>
      <c r="B458" s="58"/>
      <c r="C458" s="53"/>
      <c r="D458" s="53"/>
      <c r="E458" s="59"/>
      <c r="F458" s="53"/>
      <c r="G458" s="53"/>
      <c r="H458" s="58"/>
      <c r="I458" s="58"/>
      <c r="J458" s="58"/>
      <c r="K458" s="59"/>
      <c r="L458" s="60"/>
      <c r="M458" s="60"/>
      <c r="N458" s="59"/>
      <c r="O458" s="59"/>
      <c r="Q458" s="59"/>
    </row>
    <row r="459" spans="1:17" x14ac:dyDescent="0.25">
      <c r="A459" s="53"/>
      <c r="B459" s="58"/>
      <c r="C459" s="53"/>
      <c r="D459" s="53"/>
      <c r="E459" s="59"/>
      <c r="F459" s="53"/>
      <c r="G459" s="53"/>
      <c r="H459" s="58"/>
      <c r="I459" s="58"/>
      <c r="J459" s="58"/>
      <c r="K459" s="59"/>
      <c r="L459" s="60"/>
      <c r="M459" s="60"/>
      <c r="N459" s="59"/>
      <c r="O459" s="59"/>
      <c r="Q459" s="59"/>
    </row>
    <row r="460" spans="1:17" x14ac:dyDescent="0.25">
      <c r="A460" s="53"/>
      <c r="B460" s="58"/>
      <c r="C460" s="53"/>
      <c r="D460" s="53"/>
      <c r="E460" s="59"/>
      <c r="F460" s="53"/>
      <c r="G460" s="53"/>
      <c r="H460" s="58"/>
      <c r="I460" s="58"/>
      <c r="J460" s="58"/>
      <c r="K460" s="59"/>
      <c r="L460" s="60"/>
      <c r="M460" s="60"/>
      <c r="N460" s="59"/>
      <c r="O460" s="59"/>
      <c r="Q460" s="59"/>
    </row>
    <row r="461" spans="1:17" x14ac:dyDescent="0.25">
      <c r="A461" s="53"/>
      <c r="B461" s="58"/>
      <c r="C461" s="53"/>
      <c r="D461" s="53"/>
      <c r="E461" s="59"/>
      <c r="F461" s="53"/>
      <c r="G461" s="53"/>
      <c r="H461" s="58"/>
      <c r="I461" s="58"/>
      <c r="J461" s="58"/>
      <c r="K461" s="59"/>
      <c r="L461" s="60"/>
      <c r="M461" s="60"/>
      <c r="N461" s="59"/>
      <c r="O461" s="59"/>
      <c r="Q461" s="59"/>
    </row>
    <row r="462" spans="1:17" x14ac:dyDescent="0.25">
      <c r="A462" s="53"/>
      <c r="B462" s="58"/>
      <c r="C462" s="53"/>
      <c r="D462" s="53"/>
      <c r="E462" s="59"/>
      <c r="F462" s="53"/>
      <c r="G462" s="53"/>
      <c r="H462" s="58"/>
      <c r="I462" s="58"/>
      <c r="J462" s="58"/>
      <c r="K462" s="59"/>
      <c r="L462" s="60"/>
      <c r="M462" s="60"/>
      <c r="N462" s="59"/>
      <c r="O462" s="59"/>
      <c r="Q462" s="59"/>
    </row>
    <row r="463" spans="1:17" x14ac:dyDescent="0.25">
      <c r="A463" s="53"/>
      <c r="B463" s="58"/>
      <c r="C463" s="53"/>
      <c r="D463" s="53"/>
      <c r="E463" s="59"/>
      <c r="F463" s="53"/>
      <c r="G463" s="53"/>
      <c r="H463" s="58"/>
      <c r="I463" s="58"/>
      <c r="J463" s="58"/>
      <c r="K463" s="59"/>
      <c r="L463" s="60"/>
      <c r="M463" s="60"/>
      <c r="N463" s="59"/>
      <c r="O463" s="59"/>
      <c r="Q463" s="59"/>
    </row>
    <row r="464" spans="1:17" x14ac:dyDescent="0.25">
      <c r="A464" s="53"/>
      <c r="B464" s="58"/>
      <c r="C464" s="53"/>
      <c r="D464" s="53"/>
      <c r="E464" s="59"/>
      <c r="F464" s="53"/>
      <c r="G464" s="53"/>
      <c r="H464" s="58"/>
      <c r="I464" s="58"/>
      <c r="J464" s="58"/>
      <c r="K464" s="59"/>
      <c r="L464" s="60"/>
      <c r="M464" s="60"/>
      <c r="N464" s="59"/>
      <c r="O464" s="59"/>
      <c r="Q464" s="59"/>
    </row>
    <row r="465" spans="1:17" x14ac:dyDescent="0.25">
      <c r="A465" s="53"/>
      <c r="B465" s="58"/>
      <c r="C465" s="53"/>
      <c r="D465" s="53"/>
      <c r="E465" s="59"/>
      <c r="F465" s="53"/>
      <c r="G465" s="53"/>
      <c r="H465" s="58"/>
      <c r="I465" s="58"/>
      <c r="J465" s="58"/>
      <c r="K465" s="59"/>
      <c r="L465" s="60"/>
      <c r="M465" s="60"/>
      <c r="N465" s="59"/>
      <c r="O465" s="59"/>
      <c r="Q465" s="59"/>
    </row>
    <row r="466" spans="1:17" x14ac:dyDescent="0.25">
      <c r="A466" s="53"/>
      <c r="B466" s="58"/>
      <c r="C466" s="53"/>
      <c r="D466" s="53"/>
      <c r="E466" s="59"/>
      <c r="F466" s="53"/>
      <c r="G466" s="53"/>
      <c r="H466" s="58"/>
      <c r="I466" s="58"/>
      <c r="J466" s="58"/>
      <c r="K466" s="59"/>
      <c r="L466" s="60"/>
      <c r="M466" s="60"/>
      <c r="N466" s="59"/>
      <c r="O466" s="59"/>
      <c r="Q466" s="59"/>
    </row>
    <row r="467" spans="1:17" x14ac:dyDescent="0.25">
      <c r="A467" s="53"/>
      <c r="B467" s="58"/>
      <c r="C467" s="53"/>
      <c r="D467" s="53"/>
      <c r="E467" s="59"/>
      <c r="F467" s="53"/>
      <c r="G467" s="53"/>
      <c r="H467" s="58"/>
      <c r="I467" s="58"/>
      <c r="J467" s="58"/>
      <c r="K467" s="59"/>
      <c r="L467" s="60"/>
      <c r="M467" s="60"/>
      <c r="N467" s="59"/>
      <c r="O467" s="59"/>
      <c r="Q467" s="59"/>
    </row>
    <row r="468" spans="1:17" x14ac:dyDescent="0.25">
      <c r="A468" s="53"/>
      <c r="B468" s="58"/>
      <c r="C468" s="53"/>
      <c r="D468" s="53"/>
      <c r="E468" s="59"/>
      <c r="F468" s="53"/>
      <c r="G468" s="53"/>
      <c r="H468" s="58"/>
      <c r="I468" s="58"/>
      <c r="J468" s="58"/>
      <c r="K468" s="59"/>
      <c r="L468" s="60"/>
      <c r="M468" s="60"/>
      <c r="N468" s="59"/>
      <c r="O468" s="59"/>
      <c r="Q468" s="59"/>
    </row>
    <row r="469" spans="1:17" x14ac:dyDescent="0.25">
      <c r="A469" s="53"/>
      <c r="B469" s="58"/>
      <c r="C469" s="53"/>
      <c r="D469" s="53"/>
      <c r="E469" s="59"/>
      <c r="F469" s="53"/>
      <c r="G469" s="53"/>
      <c r="H469" s="58"/>
      <c r="I469" s="58"/>
      <c r="J469" s="58"/>
      <c r="K469" s="59"/>
      <c r="L469" s="60"/>
      <c r="M469" s="60"/>
      <c r="N469" s="59"/>
      <c r="O469" s="59"/>
      <c r="Q469" s="59"/>
    </row>
    <row r="470" spans="1:17" x14ac:dyDescent="0.25">
      <c r="A470" s="53"/>
      <c r="B470" s="58"/>
      <c r="C470" s="53"/>
      <c r="D470" s="53"/>
      <c r="E470" s="59"/>
      <c r="F470" s="53"/>
      <c r="G470" s="53"/>
      <c r="H470" s="58"/>
      <c r="I470" s="58"/>
      <c r="J470" s="58"/>
      <c r="K470" s="59"/>
      <c r="L470" s="60"/>
      <c r="M470" s="60"/>
      <c r="N470" s="59"/>
      <c r="O470" s="59"/>
      <c r="Q470" s="59"/>
    </row>
    <row r="471" spans="1:17" x14ac:dyDescent="0.25">
      <c r="A471" s="53"/>
      <c r="B471" s="58"/>
      <c r="C471" s="53"/>
      <c r="D471" s="53"/>
      <c r="E471" s="59"/>
      <c r="F471" s="53"/>
      <c r="G471" s="53"/>
      <c r="H471" s="58"/>
      <c r="I471" s="58"/>
      <c r="J471" s="58"/>
      <c r="K471" s="59"/>
      <c r="L471" s="60"/>
      <c r="M471" s="60"/>
      <c r="N471" s="59"/>
      <c r="O471" s="59"/>
      <c r="Q471" s="59"/>
    </row>
    <row r="472" spans="1:17" x14ac:dyDescent="0.25">
      <c r="A472" s="53"/>
      <c r="B472" s="58"/>
      <c r="C472" s="53"/>
      <c r="D472" s="53"/>
      <c r="E472" s="59"/>
      <c r="F472" s="53"/>
      <c r="G472" s="53"/>
      <c r="H472" s="58"/>
      <c r="I472" s="58"/>
      <c r="J472" s="58"/>
      <c r="K472" s="59"/>
      <c r="L472" s="60"/>
      <c r="M472" s="60"/>
      <c r="N472" s="59"/>
      <c r="O472" s="59"/>
      <c r="Q472" s="59"/>
    </row>
    <row r="473" spans="1:17" x14ac:dyDescent="0.25">
      <c r="A473" s="53"/>
      <c r="B473" s="58"/>
      <c r="C473" s="53"/>
      <c r="D473" s="53"/>
      <c r="E473" s="59"/>
      <c r="F473" s="53"/>
      <c r="G473" s="53"/>
      <c r="H473" s="58"/>
      <c r="I473" s="58"/>
      <c r="J473" s="58"/>
      <c r="K473" s="59"/>
      <c r="L473" s="60"/>
      <c r="M473" s="60"/>
      <c r="N473" s="59"/>
      <c r="O473" s="59"/>
      <c r="Q473" s="59"/>
    </row>
    <row r="474" spans="1:17" x14ac:dyDescent="0.25">
      <c r="A474" s="53"/>
      <c r="B474" s="58"/>
      <c r="C474" s="53"/>
      <c r="D474" s="53"/>
      <c r="E474" s="59"/>
      <c r="F474" s="53"/>
      <c r="G474" s="53"/>
      <c r="H474" s="58"/>
      <c r="I474" s="58"/>
      <c r="J474" s="58"/>
      <c r="K474" s="59"/>
      <c r="L474" s="60"/>
      <c r="M474" s="60"/>
      <c r="N474" s="59"/>
      <c r="O474" s="59"/>
      <c r="Q474" s="59"/>
    </row>
    <row r="475" spans="1:17" x14ac:dyDescent="0.25">
      <c r="A475" s="53"/>
      <c r="B475" s="58"/>
      <c r="C475" s="53"/>
      <c r="D475" s="53"/>
      <c r="E475" s="59"/>
      <c r="F475" s="53"/>
      <c r="G475" s="53"/>
      <c r="H475" s="58"/>
      <c r="I475" s="58"/>
      <c r="J475" s="58"/>
      <c r="K475" s="59"/>
      <c r="L475" s="60"/>
      <c r="M475" s="60"/>
      <c r="N475" s="59"/>
      <c r="O475" s="59"/>
      <c r="Q475" s="59"/>
    </row>
    <row r="476" spans="1:17" x14ac:dyDescent="0.25">
      <c r="A476" s="53"/>
      <c r="B476" s="58"/>
      <c r="C476" s="53"/>
      <c r="D476" s="53"/>
      <c r="E476" s="59"/>
      <c r="F476" s="53"/>
      <c r="G476" s="53"/>
      <c r="H476" s="58"/>
      <c r="I476" s="58"/>
      <c r="J476" s="58"/>
      <c r="K476" s="59"/>
      <c r="L476" s="60"/>
      <c r="M476" s="60"/>
      <c r="N476" s="59"/>
      <c r="O476" s="59"/>
      <c r="Q476" s="59"/>
    </row>
    <row r="477" spans="1:17" x14ac:dyDescent="0.25">
      <c r="A477" s="53"/>
      <c r="B477" s="58"/>
      <c r="C477" s="53"/>
      <c r="D477" s="53"/>
      <c r="E477" s="59"/>
      <c r="F477" s="53"/>
      <c r="G477" s="53"/>
      <c r="H477" s="58"/>
      <c r="I477" s="58"/>
      <c r="J477" s="58"/>
      <c r="K477" s="59"/>
      <c r="L477" s="60"/>
      <c r="M477" s="60"/>
      <c r="N477" s="59"/>
      <c r="O477" s="59"/>
      <c r="Q477" s="59"/>
    </row>
    <row r="478" spans="1:17" x14ac:dyDescent="0.25">
      <c r="A478" s="53"/>
      <c r="B478" s="58"/>
      <c r="C478" s="53"/>
      <c r="D478" s="53"/>
      <c r="E478" s="59"/>
      <c r="F478" s="53"/>
      <c r="G478" s="53"/>
      <c r="H478" s="58"/>
      <c r="I478" s="58"/>
      <c r="J478" s="58"/>
      <c r="K478" s="59"/>
      <c r="L478" s="60"/>
      <c r="M478" s="60"/>
      <c r="N478" s="59"/>
      <c r="O478" s="59"/>
      <c r="Q478" s="59"/>
    </row>
    <row r="479" spans="1:17" x14ac:dyDescent="0.25">
      <c r="A479" s="53"/>
      <c r="B479" s="58"/>
      <c r="C479" s="53"/>
      <c r="D479" s="53"/>
      <c r="E479" s="59"/>
      <c r="F479" s="53"/>
      <c r="G479" s="53"/>
      <c r="H479" s="58"/>
      <c r="I479" s="58"/>
      <c r="J479" s="58"/>
      <c r="K479" s="59"/>
      <c r="L479" s="60"/>
      <c r="M479" s="60"/>
      <c r="N479" s="59"/>
      <c r="O479" s="59"/>
      <c r="Q479" s="59"/>
    </row>
    <row r="480" spans="1:17" x14ac:dyDescent="0.25">
      <c r="A480" s="53"/>
      <c r="B480" s="58"/>
      <c r="C480" s="53"/>
      <c r="D480" s="53"/>
      <c r="E480" s="59"/>
      <c r="F480" s="53"/>
      <c r="G480" s="53"/>
      <c r="H480" s="58"/>
      <c r="I480" s="58"/>
      <c r="J480" s="58"/>
      <c r="K480" s="59"/>
      <c r="L480" s="60"/>
      <c r="M480" s="60"/>
      <c r="N480" s="59"/>
      <c r="O480" s="59"/>
      <c r="Q480" s="59"/>
    </row>
    <row r="481" spans="1:17" x14ac:dyDescent="0.25">
      <c r="A481" s="53"/>
      <c r="B481" s="58"/>
      <c r="C481" s="53"/>
      <c r="D481" s="53"/>
      <c r="E481" s="59"/>
      <c r="F481" s="53"/>
      <c r="G481" s="53"/>
      <c r="H481" s="58"/>
      <c r="I481" s="58"/>
      <c r="J481" s="58"/>
      <c r="K481" s="59"/>
      <c r="L481" s="60"/>
      <c r="M481" s="60"/>
      <c r="N481" s="59"/>
      <c r="O481" s="59"/>
      <c r="Q481" s="59"/>
    </row>
    <row r="482" spans="1:17" x14ac:dyDescent="0.25">
      <c r="A482" s="53"/>
      <c r="B482" s="58"/>
      <c r="C482" s="53"/>
      <c r="D482" s="53"/>
      <c r="E482" s="59"/>
      <c r="F482" s="53"/>
      <c r="G482" s="53"/>
      <c r="H482" s="58"/>
      <c r="I482" s="58"/>
      <c r="J482" s="58"/>
      <c r="K482" s="59"/>
      <c r="L482" s="60"/>
      <c r="M482" s="60"/>
      <c r="N482" s="59"/>
      <c r="O482" s="59"/>
      <c r="Q482" s="59"/>
    </row>
    <row r="483" spans="1:17" x14ac:dyDescent="0.25">
      <c r="A483" s="53"/>
      <c r="B483" s="58"/>
      <c r="C483" s="53"/>
      <c r="D483" s="53"/>
      <c r="E483" s="59"/>
      <c r="F483" s="53"/>
      <c r="G483" s="53"/>
      <c r="H483" s="58"/>
      <c r="I483" s="58"/>
      <c r="J483" s="58"/>
      <c r="K483" s="59"/>
      <c r="L483" s="60"/>
      <c r="M483" s="60"/>
      <c r="N483" s="59"/>
      <c r="O483" s="59"/>
      <c r="Q483" s="59"/>
    </row>
    <row r="484" spans="1:17" x14ac:dyDescent="0.25">
      <c r="A484" s="53"/>
      <c r="B484" s="58"/>
      <c r="C484" s="53"/>
      <c r="D484" s="53"/>
      <c r="E484" s="59"/>
      <c r="F484" s="53"/>
      <c r="G484" s="53"/>
      <c r="H484" s="58"/>
      <c r="I484" s="58"/>
      <c r="J484" s="58"/>
      <c r="K484" s="59"/>
      <c r="L484" s="60"/>
      <c r="M484" s="60"/>
      <c r="N484" s="59"/>
      <c r="O484" s="59"/>
      <c r="Q484" s="59"/>
    </row>
    <row r="485" spans="1:17" x14ac:dyDescent="0.25">
      <c r="A485" s="53"/>
      <c r="B485" s="58"/>
      <c r="C485" s="53"/>
      <c r="D485" s="53"/>
      <c r="E485" s="59"/>
      <c r="F485" s="53"/>
      <c r="G485" s="53"/>
      <c r="H485" s="58"/>
      <c r="I485" s="58"/>
      <c r="J485" s="58"/>
      <c r="K485" s="59"/>
      <c r="L485" s="60"/>
      <c r="M485" s="60"/>
      <c r="N485" s="59"/>
      <c r="O485" s="59"/>
      <c r="Q485" s="59"/>
    </row>
    <row r="486" spans="1:17" x14ac:dyDescent="0.25">
      <c r="A486" s="53"/>
      <c r="B486" s="58"/>
      <c r="C486" s="53"/>
      <c r="D486" s="53"/>
      <c r="E486" s="59"/>
      <c r="F486" s="53"/>
      <c r="G486" s="53"/>
      <c r="H486" s="58"/>
      <c r="I486" s="58"/>
      <c r="J486" s="58"/>
      <c r="K486" s="59"/>
      <c r="L486" s="60"/>
      <c r="M486" s="60"/>
      <c r="N486" s="59"/>
      <c r="O486" s="59"/>
      <c r="Q486" s="59"/>
    </row>
    <row r="487" spans="1:17" x14ac:dyDescent="0.25">
      <c r="A487" s="53"/>
      <c r="B487" s="58"/>
      <c r="C487" s="53"/>
      <c r="D487" s="53"/>
      <c r="E487" s="59"/>
      <c r="F487" s="53"/>
      <c r="G487" s="53"/>
      <c r="H487" s="58"/>
      <c r="I487" s="58"/>
      <c r="J487" s="58"/>
      <c r="K487" s="59"/>
      <c r="L487" s="60"/>
      <c r="M487" s="60"/>
      <c r="N487" s="59"/>
      <c r="O487" s="59"/>
      <c r="Q487" s="59"/>
    </row>
    <row r="488" spans="1:17" x14ac:dyDescent="0.25">
      <c r="A488" s="53"/>
      <c r="B488" s="58"/>
      <c r="C488" s="53"/>
      <c r="D488" s="53"/>
      <c r="E488" s="59"/>
      <c r="F488" s="53"/>
      <c r="G488" s="53"/>
      <c r="H488" s="58"/>
      <c r="I488" s="58"/>
      <c r="J488" s="58"/>
      <c r="K488" s="59"/>
      <c r="L488" s="60"/>
      <c r="M488" s="60"/>
      <c r="N488" s="59"/>
      <c r="O488" s="59"/>
      <c r="Q488" s="59"/>
    </row>
    <row r="489" spans="1:17" x14ac:dyDescent="0.25">
      <c r="A489" s="53"/>
      <c r="B489" s="58"/>
      <c r="C489" s="53"/>
      <c r="D489" s="53"/>
      <c r="E489" s="59"/>
      <c r="F489" s="53"/>
      <c r="G489" s="53"/>
      <c r="H489" s="58"/>
      <c r="I489" s="58"/>
      <c r="J489" s="58"/>
      <c r="K489" s="59"/>
      <c r="L489" s="60"/>
      <c r="M489" s="60"/>
      <c r="N489" s="59"/>
      <c r="O489" s="59"/>
      <c r="Q489" s="59"/>
    </row>
    <row r="490" spans="1:17" x14ac:dyDescent="0.25">
      <c r="A490" s="53"/>
      <c r="B490" s="58"/>
      <c r="C490" s="53"/>
      <c r="D490" s="53"/>
      <c r="E490" s="59"/>
      <c r="F490" s="53"/>
      <c r="G490" s="53"/>
      <c r="H490" s="58"/>
      <c r="I490" s="58"/>
      <c r="J490" s="58"/>
      <c r="K490" s="59"/>
      <c r="L490" s="60"/>
      <c r="M490" s="60"/>
      <c r="N490" s="59"/>
      <c r="O490" s="59"/>
      <c r="Q490" s="59"/>
    </row>
    <row r="491" spans="1:17" x14ac:dyDescent="0.25">
      <c r="A491" s="53"/>
      <c r="B491" s="58"/>
      <c r="C491" s="53"/>
      <c r="D491" s="53"/>
      <c r="E491" s="59"/>
      <c r="F491" s="53"/>
      <c r="G491" s="53"/>
      <c r="H491" s="58"/>
      <c r="I491" s="58"/>
      <c r="J491" s="58"/>
      <c r="K491" s="59"/>
      <c r="L491" s="60"/>
      <c r="M491" s="60"/>
      <c r="N491" s="59"/>
      <c r="O491" s="59"/>
      <c r="Q491" s="59"/>
    </row>
    <row r="492" spans="1:17" x14ac:dyDescent="0.25">
      <c r="A492" s="53"/>
      <c r="B492" s="58"/>
      <c r="C492" s="53"/>
      <c r="D492" s="53"/>
      <c r="E492" s="59"/>
      <c r="F492" s="53"/>
      <c r="G492" s="53"/>
      <c r="H492" s="58"/>
      <c r="I492" s="58"/>
      <c r="J492" s="58"/>
      <c r="K492" s="59"/>
      <c r="L492" s="60"/>
      <c r="M492" s="60"/>
      <c r="N492" s="59"/>
      <c r="O492" s="59"/>
      <c r="Q492" s="59"/>
    </row>
    <row r="493" spans="1:17" x14ac:dyDescent="0.25">
      <c r="A493" s="53"/>
      <c r="B493" s="58"/>
      <c r="C493" s="53"/>
      <c r="D493" s="53"/>
      <c r="E493" s="59"/>
      <c r="F493" s="53"/>
      <c r="G493" s="53"/>
      <c r="H493" s="58"/>
      <c r="I493" s="58"/>
      <c r="J493" s="58"/>
      <c r="K493" s="59"/>
      <c r="L493" s="60"/>
      <c r="M493" s="60"/>
      <c r="N493" s="59"/>
      <c r="O493" s="59"/>
      <c r="Q493" s="59"/>
    </row>
    <row r="494" spans="1:17" x14ac:dyDescent="0.25">
      <c r="A494" s="53"/>
      <c r="B494" s="58"/>
      <c r="C494" s="53"/>
      <c r="D494" s="53"/>
      <c r="E494" s="59"/>
      <c r="F494" s="53"/>
      <c r="G494" s="53"/>
      <c r="H494" s="58"/>
      <c r="I494" s="58"/>
      <c r="J494" s="58"/>
      <c r="K494" s="59"/>
      <c r="L494" s="60"/>
      <c r="M494" s="60"/>
      <c r="N494" s="59"/>
      <c r="O494" s="59"/>
      <c r="Q494" s="59"/>
    </row>
    <row r="495" spans="1:17" x14ac:dyDescent="0.25">
      <c r="A495" s="53"/>
      <c r="B495" s="58"/>
      <c r="C495" s="53"/>
      <c r="D495" s="53"/>
      <c r="E495" s="59"/>
      <c r="F495" s="53"/>
      <c r="G495" s="53"/>
      <c r="H495" s="58"/>
      <c r="I495" s="58"/>
      <c r="J495" s="58"/>
      <c r="K495" s="59"/>
      <c r="L495" s="60"/>
      <c r="M495" s="60"/>
      <c r="N495" s="59"/>
      <c r="O495" s="59"/>
      <c r="Q495" s="59"/>
    </row>
    <row r="496" spans="1:17" x14ac:dyDescent="0.25">
      <c r="A496" s="53"/>
      <c r="B496" s="58"/>
      <c r="C496" s="53"/>
      <c r="D496" s="53"/>
      <c r="E496" s="59"/>
      <c r="F496" s="53"/>
      <c r="G496" s="53"/>
      <c r="H496" s="58"/>
      <c r="I496" s="58"/>
      <c r="J496" s="58"/>
      <c r="K496" s="59"/>
      <c r="L496" s="60"/>
      <c r="M496" s="60"/>
      <c r="N496" s="59"/>
      <c r="O496" s="59"/>
      <c r="Q496" s="59"/>
    </row>
    <row r="497" spans="1:17" x14ac:dyDescent="0.25">
      <c r="A497" s="53"/>
      <c r="B497" s="58"/>
      <c r="C497" s="53"/>
      <c r="D497" s="53"/>
      <c r="E497" s="59"/>
      <c r="F497" s="53"/>
      <c r="G497" s="53"/>
      <c r="H497" s="58"/>
      <c r="I497" s="58"/>
      <c r="J497" s="58"/>
      <c r="K497" s="59"/>
      <c r="L497" s="60"/>
      <c r="M497" s="60"/>
      <c r="N497" s="59"/>
      <c r="O497" s="59"/>
      <c r="Q497" s="59"/>
    </row>
    <row r="498" spans="1:17" x14ac:dyDescent="0.25">
      <c r="A498" s="53"/>
      <c r="B498" s="58"/>
      <c r="C498" s="53"/>
      <c r="D498" s="53"/>
      <c r="E498" s="59"/>
      <c r="F498" s="53"/>
      <c r="G498" s="53"/>
      <c r="H498" s="58"/>
      <c r="I498" s="58"/>
      <c r="J498" s="58"/>
      <c r="K498" s="59"/>
      <c r="L498" s="60"/>
      <c r="M498" s="60"/>
      <c r="N498" s="59"/>
      <c r="O498" s="59"/>
      <c r="Q498" s="59"/>
    </row>
    <row r="499" spans="1:17" x14ac:dyDescent="0.25">
      <c r="A499" s="53"/>
      <c r="B499" s="58"/>
      <c r="C499" s="53"/>
      <c r="D499" s="53"/>
      <c r="E499" s="59"/>
      <c r="F499" s="53"/>
      <c r="G499" s="53"/>
      <c r="H499" s="58"/>
      <c r="I499" s="58"/>
      <c r="J499" s="58"/>
      <c r="K499" s="59"/>
      <c r="L499" s="60"/>
      <c r="M499" s="60"/>
      <c r="N499" s="59"/>
      <c r="O499" s="59"/>
      <c r="Q499" s="59"/>
    </row>
    <row r="500" spans="1:17" x14ac:dyDescent="0.25">
      <c r="A500" s="53"/>
      <c r="B500" s="58"/>
      <c r="C500" s="53"/>
      <c r="D500" s="53"/>
      <c r="E500" s="59"/>
      <c r="F500" s="53"/>
      <c r="G500" s="53"/>
      <c r="H500" s="58"/>
      <c r="I500" s="58"/>
      <c r="J500" s="58"/>
      <c r="K500" s="59"/>
      <c r="L500" s="60"/>
      <c r="M500" s="60"/>
      <c r="N500" s="59"/>
      <c r="O500" s="59"/>
      <c r="Q500" s="59"/>
    </row>
    <row r="501" spans="1:17" x14ac:dyDescent="0.25">
      <c r="A501" s="53"/>
      <c r="B501" s="58"/>
      <c r="C501" s="53"/>
      <c r="D501" s="53"/>
      <c r="E501" s="59"/>
      <c r="F501" s="53"/>
      <c r="G501" s="53"/>
      <c r="H501" s="58"/>
      <c r="I501" s="58"/>
      <c r="J501" s="58"/>
      <c r="K501" s="59"/>
      <c r="L501" s="60"/>
      <c r="M501" s="60"/>
      <c r="N501" s="59"/>
      <c r="O501" s="59"/>
      <c r="Q501" s="59"/>
    </row>
    <row r="502" spans="1:17" x14ac:dyDescent="0.25">
      <c r="A502" s="53"/>
      <c r="B502" s="58"/>
      <c r="C502" s="53"/>
      <c r="D502" s="53"/>
      <c r="E502" s="59"/>
      <c r="F502" s="53"/>
      <c r="G502" s="53"/>
      <c r="H502" s="58"/>
      <c r="I502" s="58"/>
      <c r="J502" s="58"/>
      <c r="K502" s="59"/>
      <c r="L502" s="60"/>
      <c r="M502" s="60"/>
      <c r="N502" s="59"/>
      <c r="O502" s="59"/>
      <c r="Q502" s="59"/>
    </row>
    <row r="503" spans="1:17" x14ac:dyDescent="0.25">
      <c r="A503" s="53"/>
      <c r="B503" s="58"/>
      <c r="C503" s="53"/>
      <c r="D503" s="53"/>
      <c r="E503" s="59"/>
      <c r="F503" s="53"/>
      <c r="G503" s="53"/>
      <c r="H503" s="58"/>
      <c r="I503" s="58"/>
      <c r="J503" s="58"/>
      <c r="K503" s="59"/>
      <c r="L503" s="60"/>
      <c r="M503" s="60"/>
      <c r="N503" s="59"/>
      <c r="O503" s="59"/>
      <c r="Q503" s="59"/>
    </row>
    <row r="504" spans="1:17" x14ac:dyDescent="0.25">
      <c r="A504" s="53"/>
      <c r="B504" s="58"/>
      <c r="C504" s="53"/>
      <c r="D504" s="53"/>
      <c r="E504" s="59"/>
      <c r="F504" s="53"/>
      <c r="G504" s="53"/>
      <c r="H504" s="58"/>
      <c r="I504" s="58"/>
      <c r="J504" s="58"/>
      <c r="K504" s="59"/>
      <c r="L504" s="60"/>
      <c r="M504" s="60"/>
      <c r="N504" s="59"/>
      <c r="O504" s="59"/>
      <c r="Q504" s="59"/>
    </row>
    <row r="505" spans="1:17" x14ac:dyDescent="0.25">
      <c r="A505" s="53"/>
      <c r="B505" s="58"/>
      <c r="C505" s="53"/>
      <c r="D505" s="53"/>
      <c r="E505" s="59"/>
      <c r="F505" s="53"/>
      <c r="G505" s="53"/>
      <c r="H505" s="58"/>
      <c r="I505" s="58"/>
      <c r="J505" s="58"/>
      <c r="K505" s="59"/>
      <c r="L505" s="60"/>
      <c r="M505" s="60"/>
      <c r="N505" s="59"/>
      <c r="O505" s="59"/>
      <c r="Q505" s="59"/>
    </row>
    <row r="506" spans="1:17" x14ac:dyDescent="0.25">
      <c r="A506" s="53"/>
      <c r="B506" s="58"/>
      <c r="C506" s="53"/>
      <c r="D506" s="53"/>
      <c r="E506" s="59"/>
      <c r="F506" s="53"/>
      <c r="G506" s="53"/>
      <c r="H506" s="58"/>
      <c r="I506" s="58"/>
      <c r="J506" s="58"/>
      <c r="K506" s="59"/>
      <c r="L506" s="60"/>
      <c r="M506" s="60"/>
      <c r="N506" s="59"/>
      <c r="O506" s="59"/>
      <c r="Q506" s="59"/>
    </row>
    <row r="507" spans="1:17" x14ac:dyDescent="0.25">
      <c r="A507" s="53"/>
      <c r="B507" s="58"/>
      <c r="C507" s="53"/>
      <c r="D507" s="53"/>
      <c r="E507" s="59"/>
      <c r="F507" s="53"/>
      <c r="G507" s="53"/>
      <c r="H507" s="58"/>
      <c r="I507" s="58"/>
      <c r="J507" s="58"/>
      <c r="K507" s="59"/>
      <c r="L507" s="60"/>
      <c r="M507" s="60"/>
      <c r="N507" s="59"/>
      <c r="O507" s="59"/>
      <c r="Q507" s="59"/>
    </row>
    <row r="508" spans="1:17" x14ac:dyDescent="0.25">
      <c r="A508" s="53"/>
      <c r="B508" s="58"/>
      <c r="C508" s="53"/>
      <c r="D508" s="53"/>
      <c r="E508" s="59"/>
      <c r="F508" s="53"/>
      <c r="G508" s="53"/>
      <c r="H508" s="58"/>
      <c r="I508" s="58"/>
      <c r="J508" s="58"/>
      <c r="K508" s="59"/>
      <c r="L508" s="60"/>
      <c r="M508" s="60"/>
      <c r="N508" s="59"/>
      <c r="O508" s="59"/>
      <c r="Q508" s="59"/>
    </row>
    <row r="509" spans="1:17" x14ac:dyDescent="0.25">
      <c r="A509" s="53"/>
      <c r="B509" s="58"/>
      <c r="C509" s="53"/>
      <c r="D509" s="53"/>
      <c r="E509" s="59"/>
      <c r="F509" s="53"/>
      <c r="G509" s="53"/>
      <c r="H509" s="58"/>
      <c r="I509" s="58"/>
      <c r="J509" s="58"/>
      <c r="K509" s="59"/>
      <c r="L509" s="60"/>
      <c r="M509" s="60"/>
      <c r="N509" s="59"/>
      <c r="O509" s="59"/>
      <c r="Q509" s="59"/>
    </row>
    <row r="510" spans="1:17" x14ac:dyDescent="0.25">
      <c r="A510" s="53"/>
      <c r="B510" s="58"/>
      <c r="C510" s="53"/>
      <c r="D510" s="53"/>
      <c r="E510" s="59"/>
      <c r="F510" s="53"/>
      <c r="G510" s="53"/>
      <c r="H510" s="58"/>
      <c r="I510" s="58"/>
      <c r="J510" s="58"/>
      <c r="K510" s="59"/>
      <c r="L510" s="60"/>
      <c r="M510" s="60"/>
      <c r="N510" s="59"/>
      <c r="O510" s="59"/>
      <c r="Q510" s="59"/>
    </row>
    <row r="511" spans="1:17" x14ac:dyDescent="0.25">
      <c r="A511" s="53"/>
      <c r="B511" s="58"/>
      <c r="C511" s="53"/>
      <c r="D511" s="53"/>
      <c r="E511" s="59"/>
      <c r="F511" s="53"/>
      <c r="G511" s="53"/>
      <c r="H511" s="58"/>
      <c r="I511" s="58"/>
      <c r="J511" s="58"/>
      <c r="K511" s="59"/>
      <c r="L511" s="60"/>
      <c r="M511" s="60"/>
      <c r="N511" s="59"/>
      <c r="O511" s="59"/>
      <c r="Q511" s="59"/>
    </row>
    <row r="512" spans="1:17" x14ac:dyDescent="0.25">
      <c r="A512" s="53"/>
      <c r="B512" s="58"/>
      <c r="C512" s="53"/>
      <c r="D512" s="53"/>
      <c r="E512" s="59"/>
      <c r="F512" s="53"/>
      <c r="G512" s="53"/>
      <c r="H512" s="58"/>
      <c r="I512" s="58"/>
      <c r="J512" s="58"/>
      <c r="K512" s="59"/>
      <c r="L512" s="60"/>
      <c r="M512" s="60"/>
      <c r="N512" s="59"/>
      <c r="O512" s="59"/>
      <c r="Q512" s="59"/>
    </row>
    <row r="513" spans="1:17" x14ac:dyDescent="0.25">
      <c r="A513" s="53"/>
      <c r="B513" s="58"/>
      <c r="C513" s="53"/>
      <c r="D513" s="53"/>
      <c r="E513" s="59"/>
      <c r="F513" s="53"/>
      <c r="G513" s="53"/>
      <c r="H513" s="58"/>
      <c r="I513" s="58"/>
      <c r="J513" s="58"/>
      <c r="K513" s="59"/>
      <c r="L513" s="60"/>
      <c r="M513" s="60"/>
      <c r="N513" s="59"/>
      <c r="O513" s="59"/>
      <c r="Q513" s="59"/>
    </row>
    <row r="514" spans="1:17" x14ac:dyDescent="0.25">
      <c r="A514" s="53"/>
      <c r="B514" s="58"/>
      <c r="C514" s="53"/>
      <c r="D514" s="53"/>
      <c r="E514" s="59"/>
      <c r="F514" s="53"/>
      <c r="G514" s="53"/>
      <c r="H514" s="58"/>
      <c r="I514" s="58"/>
      <c r="J514" s="58"/>
      <c r="K514" s="59"/>
      <c r="L514" s="60"/>
      <c r="M514" s="60"/>
      <c r="N514" s="59"/>
      <c r="O514" s="59"/>
      <c r="Q514" s="59"/>
    </row>
    <row r="515" spans="1:17" x14ac:dyDescent="0.25">
      <c r="A515" s="53"/>
      <c r="B515" s="58"/>
      <c r="C515" s="53"/>
      <c r="D515" s="53"/>
      <c r="E515" s="59"/>
      <c r="F515" s="53"/>
      <c r="G515" s="53"/>
      <c r="H515" s="58"/>
      <c r="I515" s="58"/>
      <c r="J515" s="58"/>
      <c r="K515" s="59"/>
      <c r="L515" s="60"/>
      <c r="M515" s="60"/>
      <c r="N515" s="59"/>
      <c r="O515" s="59"/>
      <c r="Q515" s="59"/>
    </row>
    <row r="516" spans="1:17" x14ac:dyDescent="0.25">
      <c r="A516" s="53"/>
      <c r="B516" s="58"/>
      <c r="C516" s="53"/>
      <c r="D516" s="53"/>
      <c r="E516" s="59"/>
      <c r="F516" s="53"/>
      <c r="G516" s="53"/>
      <c r="H516" s="58"/>
      <c r="I516" s="58"/>
      <c r="J516" s="58"/>
      <c r="K516" s="59"/>
      <c r="L516" s="60"/>
      <c r="M516" s="60"/>
      <c r="N516" s="59"/>
      <c r="O516" s="59"/>
      <c r="Q516" s="59"/>
    </row>
    <row r="517" spans="1:17" x14ac:dyDescent="0.25">
      <c r="A517" s="53"/>
      <c r="B517" s="58"/>
      <c r="C517" s="53"/>
      <c r="D517" s="53"/>
      <c r="E517" s="59"/>
      <c r="F517" s="53"/>
      <c r="G517" s="53"/>
      <c r="H517" s="58"/>
      <c r="I517" s="58"/>
      <c r="J517" s="58"/>
      <c r="K517" s="59"/>
      <c r="L517" s="60"/>
      <c r="M517" s="60"/>
      <c r="N517" s="59"/>
      <c r="O517" s="59"/>
      <c r="Q517" s="59"/>
    </row>
    <row r="518" spans="1:17" x14ac:dyDescent="0.25">
      <c r="A518" s="53"/>
      <c r="B518" s="58"/>
      <c r="C518" s="53"/>
      <c r="D518" s="53"/>
      <c r="E518" s="59"/>
      <c r="F518" s="53"/>
      <c r="G518" s="53"/>
      <c r="H518" s="58"/>
      <c r="I518" s="58"/>
      <c r="J518" s="58"/>
      <c r="K518" s="59"/>
      <c r="L518" s="60"/>
      <c r="M518" s="60"/>
      <c r="N518" s="59"/>
      <c r="O518" s="59"/>
      <c r="Q518" s="59"/>
    </row>
    <row r="519" spans="1:17" x14ac:dyDescent="0.25">
      <c r="A519" s="53"/>
      <c r="B519" s="58"/>
      <c r="C519" s="53"/>
      <c r="D519" s="53"/>
      <c r="E519" s="59"/>
      <c r="F519" s="53"/>
      <c r="G519" s="53"/>
      <c r="H519" s="58"/>
      <c r="I519" s="58"/>
      <c r="J519" s="58"/>
      <c r="K519" s="59"/>
      <c r="L519" s="60"/>
      <c r="M519" s="60"/>
      <c r="N519" s="59"/>
      <c r="O519" s="59"/>
      <c r="Q519" s="59"/>
    </row>
    <row r="520" spans="1:17" x14ac:dyDescent="0.25">
      <c r="A520" s="53"/>
      <c r="B520" s="58"/>
      <c r="C520" s="53"/>
      <c r="D520" s="53"/>
      <c r="E520" s="59"/>
      <c r="F520" s="53"/>
      <c r="G520" s="53"/>
      <c r="H520" s="58"/>
      <c r="I520" s="58"/>
      <c r="J520" s="58"/>
      <c r="K520" s="59"/>
      <c r="L520" s="60"/>
      <c r="M520" s="60"/>
      <c r="N520" s="59"/>
      <c r="O520" s="59"/>
      <c r="Q520" s="59"/>
    </row>
    <row r="521" spans="1:17" x14ac:dyDescent="0.25">
      <c r="A521" s="53"/>
      <c r="B521" s="58"/>
      <c r="C521" s="53"/>
      <c r="D521" s="53"/>
      <c r="E521" s="59"/>
      <c r="F521" s="53"/>
      <c r="G521" s="53"/>
      <c r="H521" s="58"/>
      <c r="I521" s="58"/>
      <c r="J521" s="58"/>
      <c r="K521" s="59"/>
      <c r="L521" s="60"/>
      <c r="M521" s="60"/>
      <c r="N521" s="59"/>
      <c r="O521" s="59"/>
      <c r="Q521" s="59"/>
    </row>
    <row r="522" spans="1:17" x14ac:dyDescent="0.25">
      <c r="A522" s="53"/>
      <c r="B522" s="58"/>
      <c r="C522" s="53"/>
      <c r="D522" s="53"/>
      <c r="E522" s="59"/>
      <c r="F522" s="53"/>
      <c r="G522" s="53"/>
      <c r="H522" s="58"/>
      <c r="I522" s="58"/>
      <c r="J522" s="58"/>
      <c r="K522" s="59"/>
      <c r="L522" s="60"/>
      <c r="M522" s="60"/>
      <c r="N522" s="59"/>
      <c r="O522" s="59"/>
      <c r="Q522" s="59"/>
    </row>
    <row r="523" spans="1:17" x14ac:dyDescent="0.25">
      <c r="A523" s="53"/>
      <c r="B523" s="58"/>
      <c r="C523" s="53"/>
      <c r="D523" s="53"/>
      <c r="E523" s="59"/>
      <c r="F523" s="53"/>
      <c r="G523" s="53"/>
      <c r="H523" s="58"/>
      <c r="I523" s="58"/>
      <c r="J523" s="58"/>
      <c r="K523" s="59"/>
      <c r="L523" s="60"/>
      <c r="M523" s="60"/>
      <c r="N523" s="59"/>
      <c r="O523" s="59"/>
      <c r="Q523" s="59"/>
    </row>
    <row r="524" spans="1:17" x14ac:dyDescent="0.25">
      <c r="A524" s="53"/>
      <c r="B524" s="58"/>
      <c r="C524" s="53"/>
      <c r="D524" s="53"/>
      <c r="E524" s="59"/>
      <c r="F524" s="53"/>
      <c r="G524" s="53"/>
      <c r="H524" s="58"/>
      <c r="I524" s="58"/>
      <c r="J524" s="58"/>
      <c r="K524" s="59"/>
      <c r="L524" s="60"/>
      <c r="M524" s="60"/>
      <c r="N524" s="59"/>
      <c r="O524" s="59"/>
      <c r="Q524" s="59"/>
    </row>
    <row r="525" spans="1:17" x14ac:dyDescent="0.25">
      <c r="A525" s="53"/>
      <c r="B525" s="58"/>
      <c r="C525" s="53"/>
      <c r="D525" s="53"/>
      <c r="E525" s="59"/>
      <c r="F525" s="53"/>
      <c r="G525" s="53"/>
      <c r="H525" s="58"/>
      <c r="I525" s="58"/>
      <c r="J525" s="58"/>
      <c r="K525" s="59"/>
      <c r="L525" s="60"/>
      <c r="M525" s="60"/>
      <c r="N525" s="59"/>
      <c r="O525" s="59"/>
      <c r="Q525" s="59"/>
    </row>
    <row r="526" spans="1:17" x14ac:dyDescent="0.25">
      <c r="A526" s="53"/>
      <c r="B526" s="58"/>
      <c r="C526" s="53"/>
      <c r="D526" s="53"/>
      <c r="E526" s="59"/>
      <c r="F526" s="53"/>
      <c r="G526" s="53"/>
      <c r="H526" s="58"/>
      <c r="I526" s="58"/>
      <c r="J526" s="58"/>
      <c r="K526" s="59"/>
      <c r="L526" s="60"/>
      <c r="M526" s="60"/>
      <c r="N526" s="59"/>
      <c r="O526" s="59"/>
      <c r="Q526" s="59"/>
    </row>
    <row r="527" spans="1:17" x14ac:dyDescent="0.25">
      <c r="A527" s="53"/>
      <c r="B527" s="58"/>
      <c r="C527" s="53"/>
      <c r="D527" s="53"/>
      <c r="E527" s="59"/>
      <c r="F527" s="53"/>
      <c r="G527" s="53"/>
      <c r="H527" s="58"/>
      <c r="I527" s="58"/>
      <c r="J527" s="58"/>
      <c r="K527" s="59"/>
      <c r="L527" s="60"/>
      <c r="M527" s="60"/>
      <c r="N527" s="59"/>
      <c r="O527" s="59"/>
      <c r="Q527" s="59"/>
    </row>
    <row r="528" spans="1:17" x14ac:dyDescent="0.25">
      <c r="A528" s="53"/>
      <c r="B528" s="58"/>
      <c r="C528" s="53"/>
      <c r="D528" s="53"/>
      <c r="E528" s="59"/>
      <c r="F528" s="53"/>
      <c r="G528" s="53"/>
      <c r="H528" s="58"/>
      <c r="I528" s="58"/>
      <c r="J528" s="58"/>
      <c r="K528" s="59"/>
      <c r="L528" s="60"/>
      <c r="M528" s="60"/>
      <c r="N528" s="59"/>
      <c r="O528" s="59"/>
      <c r="Q528" s="59"/>
    </row>
    <row r="529" spans="1:17" x14ac:dyDescent="0.25">
      <c r="A529" s="53"/>
      <c r="B529" s="58"/>
      <c r="C529" s="53"/>
      <c r="D529" s="53"/>
      <c r="E529" s="59"/>
      <c r="F529" s="53"/>
      <c r="G529" s="53"/>
      <c r="H529" s="58"/>
      <c r="I529" s="58"/>
      <c r="J529" s="58"/>
      <c r="K529" s="59"/>
      <c r="L529" s="60"/>
      <c r="M529" s="60"/>
      <c r="N529" s="59"/>
      <c r="O529" s="59"/>
      <c r="Q529" s="59"/>
    </row>
    <row r="530" spans="1:17" x14ac:dyDescent="0.25">
      <c r="A530" s="53"/>
      <c r="B530" s="58"/>
      <c r="C530" s="53"/>
      <c r="D530" s="53"/>
      <c r="E530" s="59"/>
      <c r="F530" s="53"/>
      <c r="G530" s="53"/>
      <c r="H530" s="58"/>
      <c r="I530" s="58"/>
      <c r="J530" s="58"/>
      <c r="K530" s="59"/>
      <c r="L530" s="60"/>
      <c r="M530" s="60"/>
      <c r="N530" s="59"/>
      <c r="O530" s="59"/>
      <c r="Q530" s="59"/>
    </row>
    <row r="531" spans="1:17" x14ac:dyDescent="0.25">
      <c r="A531" s="53"/>
      <c r="B531" s="58"/>
      <c r="C531" s="53"/>
      <c r="D531" s="53"/>
      <c r="E531" s="59"/>
      <c r="F531" s="53"/>
      <c r="G531" s="53"/>
      <c r="H531" s="58"/>
      <c r="I531" s="58"/>
      <c r="J531" s="58"/>
      <c r="K531" s="59"/>
      <c r="L531" s="60"/>
      <c r="M531" s="60"/>
      <c r="N531" s="59"/>
      <c r="O531" s="59"/>
      <c r="Q531" s="59"/>
    </row>
    <row r="532" spans="1:17" x14ac:dyDescent="0.25">
      <c r="A532" s="53"/>
      <c r="B532" s="58"/>
      <c r="C532" s="53"/>
      <c r="D532" s="53"/>
      <c r="E532" s="59"/>
      <c r="F532" s="53"/>
      <c r="G532" s="53"/>
      <c r="H532" s="58"/>
      <c r="I532" s="58"/>
      <c r="J532" s="58"/>
      <c r="K532" s="59"/>
      <c r="L532" s="60"/>
      <c r="M532" s="60"/>
      <c r="N532" s="59"/>
      <c r="O532" s="59"/>
      <c r="Q532" s="59"/>
    </row>
    <row r="533" spans="1:17" x14ac:dyDescent="0.25">
      <c r="A533" s="53"/>
      <c r="B533" s="58"/>
      <c r="C533" s="53"/>
      <c r="D533" s="53"/>
      <c r="E533" s="59"/>
      <c r="F533" s="53"/>
      <c r="G533" s="53"/>
      <c r="H533" s="58"/>
      <c r="I533" s="58"/>
      <c r="J533" s="58"/>
      <c r="K533" s="59"/>
      <c r="L533" s="60"/>
      <c r="M533" s="60"/>
      <c r="N533" s="59"/>
      <c r="O533" s="59"/>
      <c r="Q533" s="59"/>
    </row>
    <row r="534" spans="1:17" x14ac:dyDescent="0.25">
      <c r="A534" s="53"/>
      <c r="B534" s="58"/>
      <c r="C534" s="53"/>
      <c r="D534" s="53"/>
      <c r="E534" s="59"/>
      <c r="F534" s="53"/>
      <c r="G534" s="53"/>
      <c r="H534" s="58"/>
      <c r="I534" s="58"/>
      <c r="J534" s="58"/>
      <c r="K534" s="59"/>
      <c r="L534" s="60"/>
      <c r="M534" s="60"/>
      <c r="N534" s="59"/>
      <c r="O534" s="59"/>
      <c r="Q534" s="59"/>
    </row>
    <row r="535" spans="1:17" x14ac:dyDescent="0.25">
      <c r="A535" s="53"/>
      <c r="B535" s="58"/>
      <c r="C535" s="53"/>
      <c r="D535" s="53"/>
      <c r="E535" s="59"/>
      <c r="F535" s="53"/>
      <c r="G535" s="53"/>
      <c r="H535" s="58"/>
      <c r="I535" s="58"/>
      <c r="J535" s="58"/>
      <c r="K535" s="59"/>
      <c r="L535" s="60"/>
      <c r="M535" s="60"/>
      <c r="N535" s="59"/>
      <c r="O535" s="59"/>
      <c r="Q535" s="59"/>
    </row>
    <row r="536" spans="1:17" x14ac:dyDescent="0.25">
      <c r="A536" s="53"/>
      <c r="B536" s="58"/>
      <c r="C536" s="53"/>
      <c r="D536" s="53"/>
      <c r="E536" s="59"/>
      <c r="F536" s="53"/>
      <c r="G536" s="53"/>
      <c r="H536" s="58"/>
      <c r="I536" s="58"/>
      <c r="J536" s="58"/>
      <c r="K536" s="59"/>
      <c r="L536" s="60"/>
      <c r="M536" s="60"/>
      <c r="N536" s="59"/>
      <c r="O536" s="59"/>
      <c r="Q536" s="59"/>
    </row>
    <row r="537" spans="1:17" x14ac:dyDescent="0.25">
      <c r="A537" s="53"/>
      <c r="B537" s="58"/>
      <c r="C537" s="53"/>
      <c r="D537" s="53"/>
      <c r="E537" s="59"/>
      <c r="F537" s="53"/>
      <c r="G537" s="53"/>
      <c r="H537" s="58"/>
      <c r="I537" s="58"/>
      <c r="J537" s="58"/>
      <c r="K537" s="59"/>
      <c r="L537" s="60"/>
      <c r="M537" s="60"/>
      <c r="N537" s="59"/>
      <c r="O537" s="59"/>
      <c r="Q537" s="59"/>
    </row>
    <row r="538" spans="1:17" x14ac:dyDescent="0.25">
      <c r="A538" s="53"/>
      <c r="B538" s="58"/>
      <c r="C538" s="53"/>
      <c r="D538" s="53"/>
      <c r="E538" s="59"/>
      <c r="F538" s="53"/>
      <c r="G538" s="53"/>
      <c r="H538" s="58"/>
      <c r="I538" s="58"/>
      <c r="J538" s="58"/>
      <c r="K538" s="59"/>
      <c r="L538" s="60"/>
      <c r="M538" s="60"/>
      <c r="N538" s="59"/>
      <c r="O538" s="59"/>
      <c r="Q538" s="59"/>
    </row>
    <row r="539" spans="1:17" x14ac:dyDescent="0.25">
      <c r="A539" s="53"/>
      <c r="B539" s="58"/>
      <c r="C539" s="53"/>
      <c r="D539" s="53"/>
      <c r="E539" s="59"/>
      <c r="F539" s="53"/>
      <c r="G539" s="53"/>
      <c r="H539" s="58"/>
      <c r="I539" s="58"/>
      <c r="J539" s="58"/>
      <c r="K539" s="59"/>
      <c r="L539" s="60"/>
      <c r="M539" s="60"/>
      <c r="N539" s="59"/>
      <c r="O539" s="59"/>
      <c r="Q539" s="59"/>
    </row>
    <row r="540" spans="1:17" x14ac:dyDescent="0.25">
      <c r="A540" s="53"/>
      <c r="B540" s="58"/>
      <c r="C540" s="53"/>
      <c r="D540" s="53"/>
      <c r="E540" s="59"/>
      <c r="F540" s="53"/>
      <c r="G540" s="53"/>
      <c r="H540" s="58"/>
      <c r="I540" s="58"/>
      <c r="J540" s="58"/>
      <c r="K540" s="59"/>
      <c r="L540" s="60"/>
      <c r="M540" s="60"/>
      <c r="N540" s="59"/>
      <c r="O540" s="59"/>
      <c r="Q540" s="59"/>
    </row>
    <row r="541" spans="1:17" x14ac:dyDescent="0.25">
      <c r="A541" s="53"/>
      <c r="B541" s="58"/>
      <c r="C541" s="53"/>
      <c r="D541" s="53"/>
      <c r="E541" s="59"/>
      <c r="F541" s="53"/>
      <c r="G541" s="53"/>
      <c r="H541" s="58"/>
      <c r="I541" s="58"/>
      <c r="J541" s="58"/>
      <c r="K541" s="59"/>
      <c r="L541" s="60"/>
      <c r="M541" s="60"/>
      <c r="N541" s="59"/>
      <c r="O541" s="59"/>
      <c r="Q541" s="59"/>
    </row>
    <row r="542" spans="1:17" x14ac:dyDescent="0.25">
      <c r="A542" s="53"/>
      <c r="B542" s="58"/>
      <c r="C542" s="53"/>
      <c r="D542" s="53"/>
      <c r="E542" s="59"/>
      <c r="F542" s="53"/>
      <c r="G542" s="53"/>
      <c r="H542" s="58"/>
      <c r="I542" s="58"/>
      <c r="J542" s="58"/>
      <c r="K542" s="59"/>
      <c r="L542" s="60"/>
      <c r="M542" s="60"/>
      <c r="N542" s="59"/>
      <c r="O542" s="59"/>
      <c r="Q542" s="59"/>
    </row>
    <row r="543" spans="1:17" x14ac:dyDescent="0.25">
      <c r="A543" s="53"/>
      <c r="B543" s="58"/>
      <c r="C543" s="53"/>
      <c r="D543" s="53"/>
      <c r="E543" s="59"/>
      <c r="F543" s="53"/>
      <c r="G543" s="53"/>
      <c r="H543" s="58"/>
      <c r="I543" s="58"/>
      <c r="J543" s="58"/>
      <c r="K543" s="59"/>
      <c r="L543" s="60"/>
      <c r="M543" s="60"/>
      <c r="N543" s="59"/>
      <c r="O543" s="59"/>
      <c r="Q543" s="59"/>
    </row>
    <row r="544" spans="1:17" x14ac:dyDescent="0.25">
      <c r="A544" s="53"/>
      <c r="B544" s="58"/>
      <c r="C544" s="53"/>
      <c r="D544" s="53"/>
      <c r="E544" s="59"/>
      <c r="F544" s="53"/>
      <c r="G544" s="53"/>
      <c r="H544" s="58"/>
      <c r="I544" s="58"/>
      <c r="J544" s="58"/>
      <c r="K544" s="59"/>
      <c r="L544" s="60"/>
      <c r="M544" s="60"/>
      <c r="N544" s="59"/>
      <c r="O544" s="59"/>
      <c r="Q544" s="59"/>
    </row>
    <row r="545" spans="1:17" x14ac:dyDescent="0.25">
      <c r="A545" s="53"/>
      <c r="B545" s="58"/>
      <c r="C545" s="53"/>
      <c r="D545" s="53"/>
      <c r="E545" s="59"/>
      <c r="F545" s="53"/>
      <c r="G545" s="53"/>
      <c r="H545" s="58"/>
      <c r="I545" s="58"/>
      <c r="J545" s="58"/>
      <c r="K545" s="59"/>
      <c r="L545" s="60"/>
      <c r="M545" s="60"/>
      <c r="N545" s="59"/>
      <c r="O545" s="59"/>
      <c r="Q545" s="59"/>
    </row>
    <row r="546" spans="1:17" x14ac:dyDescent="0.25">
      <c r="A546" s="53"/>
      <c r="B546" s="58"/>
      <c r="C546" s="53"/>
      <c r="D546" s="53"/>
      <c r="E546" s="59"/>
      <c r="F546" s="53"/>
      <c r="G546" s="53"/>
      <c r="H546" s="58"/>
      <c r="I546" s="58"/>
      <c r="J546" s="58"/>
      <c r="K546" s="59"/>
      <c r="L546" s="60"/>
      <c r="M546" s="60"/>
      <c r="N546" s="59"/>
      <c r="O546" s="59"/>
      <c r="Q546" s="59"/>
    </row>
    <row r="547" spans="1:17" x14ac:dyDescent="0.25">
      <c r="A547" s="53"/>
      <c r="B547" s="58"/>
      <c r="C547" s="53"/>
      <c r="D547" s="53"/>
      <c r="E547" s="59"/>
      <c r="F547" s="53"/>
      <c r="G547" s="53"/>
      <c r="H547" s="58"/>
      <c r="I547" s="58"/>
      <c r="J547" s="58"/>
      <c r="K547" s="59"/>
      <c r="L547" s="60"/>
      <c r="M547" s="60"/>
      <c r="N547" s="59"/>
      <c r="O547" s="59"/>
      <c r="Q547" s="59"/>
    </row>
    <row r="548" spans="1:17" x14ac:dyDescent="0.25">
      <c r="A548" s="53"/>
      <c r="B548" s="58"/>
      <c r="C548" s="53"/>
      <c r="D548" s="53"/>
      <c r="E548" s="59"/>
      <c r="F548" s="53"/>
      <c r="G548" s="53"/>
      <c r="H548" s="58"/>
      <c r="I548" s="58"/>
      <c r="J548" s="58"/>
      <c r="K548" s="59"/>
      <c r="L548" s="60"/>
      <c r="M548" s="60"/>
      <c r="N548" s="59"/>
      <c r="O548" s="59"/>
      <c r="Q548" s="59"/>
    </row>
    <row r="549" spans="1:17" x14ac:dyDescent="0.25">
      <c r="A549" s="53"/>
      <c r="B549" s="58"/>
      <c r="C549" s="53"/>
      <c r="D549" s="53"/>
      <c r="E549" s="59"/>
      <c r="F549" s="53"/>
      <c r="G549" s="53"/>
      <c r="H549" s="58"/>
      <c r="I549" s="58"/>
      <c r="J549" s="58"/>
      <c r="K549" s="59"/>
      <c r="L549" s="60"/>
      <c r="M549" s="60"/>
      <c r="N549" s="59"/>
      <c r="O549" s="59"/>
      <c r="Q549" s="59"/>
    </row>
    <row r="550" spans="1:17" x14ac:dyDescent="0.25">
      <c r="A550" s="53"/>
      <c r="B550" s="58"/>
      <c r="C550" s="53"/>
      <c r="D550" s="53"/>
      <c r="E550" s="59"/>
      <c r="F550" s="53"/>
      <c r="G550" s="53"/>
      <c r="H550" s="58"/>
      <c r="I550" s="58"/>
      <c r="J550" s="58"/>
      <c r="K550" s="59"/>
      <c r="L550" s="60"/>
      <c r="M550" s="60"/>
      <c r="N550" s="59"/>
      <c r="O550" s="59"/>
      <c r="Q550" s="59"/>
    </row>
    <row r="551" spans="1:17" x14ac:dyDescent="0.25">
      <c r="A551" s="53"/>
      <c r="B551" s="58"/>
      <c r="C551" s="53"/>
      <c r="D551" s="53"/>
      <c r="E551" s="59"/>
      <c r="F551" s="53"/>
      <c r="G551" s="53"/>
      <c r="H551" s="58"/>
      <c r="I551" s="58"/>
      <c r="J551" s="58"/>
      <c r="K551" s="59"/>
      <c r="L551" s="60"/>
      <c r="M551" s="60"/>
      <c r="N551" s="59"/>
      <c r="O551" s="59"/>
      <c r="Q551" s="59"/>
    </row>
    <row r="552" spans="1:17" x14ac:dyDescent="0.25">
      <c r="A552" s="53"/>
      <c r="B552" s="58"/>
      <c r="C552" s="53"/>
      <c r="D552" s="53"/>
      <c r="E552" s="59"/>
      <c r="F552" s="53"/>
      <c r="G552" s="53"/>
      <c r="H552" s="58"/>
      <c r="I552" s="58"/>
      <c r="J552" s="58"/>
      <c r="K552" s="59"/>
      <c r="L552" s="60"/>
      <c r="M552" s="60"/>
      <c r="N552" s="59"/>
      <c r="O552" s="59"/>
      <c r="Q552" s="59"/>
    </row>
    <row r="553" spans="1:17" x14ac:dyDescent="0.25">
      <c r="A553" s="53"/>
      <c r="B553" s="58"/>
      <c r="C553" s="53"/>
      <c r="D553" s="53"/>
      <c r="E553" s="59"/>
      <c r="F553" s="53"/>
      <c r="G553" s="53"/>
      <c r="H553" s="58"/>
      <c r="I553" s="58"/>
      <c r="J553" s="58"/>
      <c r="K553" s="59"/>
      <c r="L553" s="60"/>
      <c r="M553" s="60"/>
      <c r="N553" s="59"/>
      <c r="O553" s="59"/>
      <c r="Q553" s="59"/>
    </row>
    <row r="554" spans="1:17" x14ac:dyDescent="0.25">
      <c r="A554" s="53"/>
      <c r="B554" s="58"/>
      <c r="C554" s="53"/>
      <c r="D554" s="53"/>
      <c r="E554" s="59"/>
      <c r="F554" s="53"/>
      <c r="G554" s="53"/>
      <c r="H554" s="58"/>
      <c r="I554" s="58"/>
      <c r="J554" s="58"/>
      <c r="K554" s="59"/>
      <c r="L554" s="60"/>
      <c r="M554" s="60"/>
      <c r="N554" s="59"/>
      <c r="O554" s="59"/>
      <c r="Q554" s="59"/>
    </row>
    <row r="555" spans="1:17" x14ac:dyDescent="0.25">
      <c r="A555" s="53"/>
      <c r="B555" s="58"/>
      <c r="C555" s="53"/>
      <c r="D555" s="53"/>
      <c r="E555" s="59"/>
      <c r="F555" s="53"/>
      <c r="G555" s="53"/>
      <c r="H555" s="58"/>
      <c r="I555" s="58"/>
      <c r="J555" s="58"/>
      <c r="K555" s="59"/>
      <c r="L555" s="60"/>
      <c r="M555" s="60"/>
      <c r="N555" s="59"/>
      <c r="O555" s="59"/>
      <c r="Q555" s="59"/>
    </row>
    <row r="556" spans="1:17" x14ac:dyDescent="0.25">
      <c r="A556" s="53"/>
      <c r="B556" s="58"/>
      <c r="C556" s="53"/>
      <c r="D556" s="53"/>
      <c r="E556" s="59"/>
      <c r="F556" s="53"/>
      <c r="G556" s="53"/>
      <c r="H556" s="58"/>
      <c r="I556" s="58"/>
      <c r="J556" s="58"/>
      <c r="K556" s="59"/>
      <c r="L556" s="60"/>
      <c r="M556" s="60"/>
      <c r="N556" s="59"/>
      <c r="O556" s="59"/>
      <c r="Q556" s="59"/>
    </row>
    <row r="557" spans="1:17" x14ac:dyDescent="0.25">
      <c r="A557" s="53"/>
      <c r="B557" s="58"/>
      <c r="C557" s="53"/>
      <c r="D557" s="53"/>
      <c r="E557" s="59"/>
      <c r="F557" s="53"/>
      <c r="G557" s="53"/>
      <c r="H557" s="58"/>
      <c r="I557" s="58"/>
      <c r="J557" s="58"/>
      <c r="K557" s="59"/>
      <c r="L557" s="60"/>
      <c r="M557" s="60"/>
      <c r="N557" s="59"/>
      <c r="O557" s="59"/>
      <c r="Q557" s="59"/>
    </row>
    <row r="558" spans="1:17" x14ac:dyDescent="0.25">
      <c r="A558" s="53"/>
      <c r="B558" s="58"/>
      <c r="C558" s="53"/>
      <c r="D558" s="53"/>
      <c r="E558" s="59"/>
      <c r="F558" s="53"/>
      <c r="G558" s="53"/>
      <c r="H558" s="58"/>
      <c r="I558" s="58"/>
      <c r="J558" s="58"/>
      <c r="K558" s="59"/>
      <c r="L558" s="60"/>
      <c r="M558" s="60"/>
      <c r="N558" s="59"/>
      <c r="O558" s="59"/>
      <c r="Q558" s="59"/>
    </row>
    <row r="559" spans="1:17" x14ac:dyDescent="0.25">
      <c r="A559" s="53"/>
      <c r="B559" s="58"/>
      <c r="C559" s="53"/>
      <c r="D559" s="53"/>
      <c r="E559" s="59"/>
      <c r="F559" s="53"/>
      <c r="G559" s="53"/>
      <c r="H559" s="58"/>
      <c r="I559" s="58"/>
      <c r="J559" s="58"/>
      <c r="K559" s="59"/>
      <c r="L559" s="60"/>
      <c r="M559" s="60"/>
      <c r="N559" s="59"/>
      <c r="O559" s="59"/>
      <c r="Q559" s="59"/>
    </row>
    <row r="560" spans="1:17" x14ac:dyDescent="0.25">
      <c r="A560" s="53"/>
      <c r="B560" s="58"/>
      <c r="C560" s="53"/>
      <c r="D560" s="53"/>
      <c r="E560" s="59"/>
      <c r="F560" s="53"/>
      <c r="G560" s="53"/>
      <c r="H560" s="58"/>
      <c r="I560" s="58"/>
      <c r="J560" s="58"/>
      <c r="K560" s="59"/>
      <c r="L560" s="60"/>
      <c r="M560" s="60"/>
      <c r="N560" s="59"/>
      <c r="O560" s="59"/>
      <c r="Q560" s="59"/>
    </row>
    <row r="561" spans="1:17" x14ac:dyDescent="0.25">
      <c r="A561" s="53"/>
      <c r="B561" s="58"/>
      <c r="C561" s="53"/>
      <c r="D561" s="53"/>
      <c r="E561" s="59"/>
      <c r="F561" s="53"/>
      <c r="G561" s="53"/>
      <c r="H561" s="58"/>
      <c r="I561" s="58"/>
      <c r="J561" s="58"/>
      <c r="K561" s="59"/>
      <c r="L561" s="60"/>
      <c r="M561" s="60"/>
      <c r="N561" s="59"/>
      <c r="O561" s="59"/>
      <c r="Q561" s="59"/>
    </row>
    <row r="562" spans="1:17" x14ac:dyDescent="0.25">
      <c r="A562" s="53"/>
      <c r="B562" s="58"/>
      <c r="C562" s="53"/>
      <c r="D562" s="53"/>
      <c r="E562" s="59"/>
      <c r="F562" s="53"/>
      <c r="G562" s="53"/>
      <c r="H562" s="58"/>
      <c r="I562" s="58"/>
      <c r="J562" s="58"/>
      <c r="K562" s="59"/>
      <c r="L562" s="60"/>
      <c r="M562" s="60"/>
      <c r="N562" s="59"/>
      <c r="O562" s="59"/>
      <c r="Q562" s="59"/>
    </row>
    <row r="563" spans="1:17" x14ac:dyDescent="0.25">
      <c r="A563" s="53"/>
      <c r="B563" s="58"/>
      <c r="C563" s="53"/>
      <c r="D563" s="53"/>
      <c r="E563" s="59"/>
      <c r="F563" s="53"/>
      <c r="G563" s="53"/>
      <c r="H563" s="58"/>
      <c r="I563" s="58"/>
      <c r="J563" s="58"/>
      <c r="K563" s="59"/>
      <c r="L563" s="60"/>
      <c r="M563" s="60"/>
      <c r="N563" s="59"/>
      <c r="O563" s="59"/>
      <c r="Q563" s="59"/>
    </row>
    <row r="564" spans="1:17" x14ac:dyDescent="0.25">
      <c r="A564" s="53"/>
      <c r="B564" s="58"/>
      <c r="C564" s="53"/>
      <c r="D564" s="53"/>
      <c r="E564" s="59"/>
      <c r="F564" s="53"/>
      <c r="G564" s="53"/>
      <c r="H564" s="58"/>
      <c r="I564" s="58"/>
      <c r="J564" s="58"/>
      <c r="K564" s="59"/>
      <c r="L564" s="60"/>
      <c r="M564" s="60"/>
      <c r="N564" s="59"/>
      <c r="O564" s="59"/>
      <c r="Q564" s="59"/>
    </row>
    <row r="565" spans="1:17" x14ac:dyDescent="0.25">
      <c r="A565" s="53"/>
      <c r="B565" s="58"/>
      <c r="C565" s="53"/>
      <c r="D565" s="53"/>
      <c r="E565" s="59"/>
      <c r="F565" s="53"/>
      <c r="G565" s="53"/>
      <c r="H565" s="58"/>
      <c r="I565" s="58"/>
      <c r="J565" s="58"/>
      <c r="K565" s="59"/>
      <c r="L565" s="60"/>
      <c r="M565" s="60"/>
      <c r="N565" s="59"/>
      <c r="O565" s="59"/>
      <c r="Q565" s="59"/>
    </row>
    <row r="566" spans="1:17" x14ac:dyDescent="0.25">
      <c r="A566" s="53"/>
      <c r="B566" s="58"/>
      <c r="C566" s="53"/>
      <c r="D566" s="53"/>
      <c r="E566" s="59"/>
      <c r="F566" s="53"/>
      <c r="G566" s="53"/>
      <c r="H566" s="58"/>
      <c r="I566" s="58"/>
      <c r="J566" s="58"/>
      <c r="K566" s="59"/>
      <c r="L566" s="60"/>
      <c r="M566" s="60"/>
      <c r="N566" s="59"/>
      <c r="O566" s="59"/>
      <c r="Q566" s="59"/>
    </row>
    <row r="567" spans="1:17" x14ac:dyDescent="0.25">
      <c r="A567" s="53"/>
      <c r="B567" s="58"/>
      <c r="C567" s="53"/>
      <c r="D567" s="53"/>
      <c r="E567" s="59"/>
      <c r="F567" s="53"/>
      <c r="G567" s="53"/>
      <c r="H567" s="58"/>
      <c r="I567" s="58"/>
      <c r="J567" s="58"/>
      <c r="K567" s="59"/>
      <c r="L567" s="60"/>
      <c r="M567" s="60"/>
      <c r="N567" s="59"/>
      <c r="O567" s="59"/>
      <c r="Q567" s="59"/>
    </row>
    <row r="568" spans="1:17" x14ac:dyDescent="0.25">
      <c r="A568" s="53"/>
      <c r="B568" s="58"/>
      <c r="C568" s="53"/>
      <c r="D568" s="53"/>
      <c r="E568" s="59"/>
      <c r="F568" s="53"/>
      <c r="G568" s="53"/>
      <c r="H568" s="58"/>
      <c r="I568" s="58"/>
      <c r="J568" s="58"/>
      <c r="K568" s="59"/>
      <c r="L568" s="60"/>
      <c r="M568" s="60"/>
      <c r="N568" s="59"/>
      <c r="O568" s="59"/>
      <c r="Q568" s="59"/>
    </row>
    <row r="569" spans="1:17" x14ac:dyDescent="0.25">
      <c r="A569" s="53"/>
      <c r="B569" s="58"/>
      <c r="C569" s="53"/>
      <c r="D569" s="53"/>
      <c r="E569" s="59"/>
      <c r="F569" s="53"/>
      <c r="G569" s="53"/>
      <c r="H569" s="58"/>
      <c r="I569" s="58"/>
      <c r="J569" s="58"/>
      <c r="K569" s="59"/>
      <c r="L569" s="60"/>
      <c r="M569" s="60"/>
      <c r="N569" s="59"/>
      <c r="O569" s="59"/>
      <c r="Q569" s="59"/>
    </row>
    <row r="570" spans="1:17" x14ac:dyDescent="0.25">
      <c r="A570" s="53"/>
      <c r="B570" s="58"/>
      <c r="C570" s="53"/>
      <c r="D570" s="53"/>
      <c r="E570" s="59"/>
      <c r="F570" s="53"/>
      <c r="G570" s="53"/>
      <c r="H570" s="58"/>
      <c r="I570" s="58"/>
      <c r="J570" s="58"/>
      <c r="K570" s="59"/>
      <c r="L570" s="60"/>
      <c r="M570" s="60"/>
      <c r="N570" s="59"/>
      <c r="O570" s="59"/>
      <c r="Q570" s="59"/>
    </row>
    <row r="571" spans="1:17" x14ac:dyDescent="0.25">
      <c r="A571" s="53"/>
      <c r="B571" s="58"/>
      <c r="C571" s="53"/>
      <c r="D571" s="53"/>
      <c r="E571" s="59"/>
      <c r="F571" s="53"/>
      <c r="G571" s="53"/>
      <c r="H571" s="58"/>
      <c r="I571" s="58"/>
      <c r="J571" s="58"/>
      <c r="K571" s="59"/>
      <c r="L571" s="60"/>
      <c r="M571" s="60"/>
      <c r="N571" s="59"/>
      <c r="O571" s="59"/>
      <c r="Q571" s="59"/>
    </row>
    <row r="572" spans="1:17" x14ac:dyDescent="0.25">
      <c r="A572" s="53"/>
      <c r="B572" s="58"/>
      <c r="C572" s="53"/>
      <c r="D572" s="53"/>
      <c r="E572" s="59"/>
      <c r="F572" s="53"/>
      <c r="G572" s="53"/>
      <c r="H572" s="58"/>
      <c r="I572" s="58"/>
      <c r="J572" s="58"/>
      <c r="K572" s="59"/>
      <c r="L572" s="60"/>
      <c r="M572" s="60"/>
      <c r="N572" s="59"/>
      <c r="O572" s="59"/>
      <c r="Q572" s="59"/>
    </row>
    <row r="573" spans="1:17" x14ac:dyDescent="0.25">
      <c r="A573" s="53"/>
      <c r="B573" s="58"/>
      <c r="C573" s="53"/>
      <c r="D573" s="53"/>
      <c r="E573" s="59"/>
      <c r="F573" s="53"/>
      <c r="G573" s="53"/>
      <c r="H573" s="58"/>
      <c r="I573" s="58"/>
      <c r="J573" s="58"/>
      <c r="K573" s="59"/>
      <c r="L573" s="60"/>
      <c r="M573" s="60"/>
      <c r="N573" s="59"/>
      <c r="O573" s="59"/>
      <c r="Q573" s="59"/>
    </row>
    <row r="574" spans="1:17" x14ac:dyDescent="0.25">
      <c r="A574" s="53"/>
      <c r="B574" s="58"/>
      <c r="C574" s="53"/>
      <c r="D574" s="53"/>
      <c r="E574" s="59"/>
      <c r="F574" s="53"/>
      <c r="G574" s="53"/>
      <c r="H574" s="58"/>
      <c r="I574" s="58"/>
      <c r="J574" s="58"/>
      <c r="K574" s="59"/>
      <c r="L574" s="60"/>
      <c r="M574" s="60"/>
      <c r="N574" s="59"/>
      <c r="O574" s="59"/>
      <c r="Q574" s="59"/>
    </row>
    <row r="575" spans="1:17" x14ac:dyDescent="0.25">
      <c r="A575" s="53"/>
      <c r="B575" s="58"/>
      <c r="C575" s="53"/>
      <c r="D575" s="53"/>
      <c r="E575" s="59"/>
      <c r="F575" s="53"/>
      <c r="G575" s="53"/>
      <c r="H575" s="58"/>
      <c r="I575" s="58"/>
      <c r="J575" s="58"/>
      <c r="K575" s="59"/>
      <c r="L575" s="60"/>
      <c r="M575" s="60"/>
      <c r="N575" s="59"/>
      <c r="O575" s="59"/>
      <c r="Q575" s="59"/>
    </row>
    <row r="576" spans="1:17" x14ac:dyDescent="0.25">
      <c r="A576" s="53"/>
      <c r="B576" s="58"/>
      <c r="C576" s="53"/>
      <c r="D576" s="53"/>
      <c r="E576" s="59"/>
      <c r="F576" s="53"/>
      <c r="G576" s="53"/>
      <c r="H576" s="58"/>
      <c r="I576" s="58"/>
      <c r="J576" s="58"/>
      <c r="K576" s="59"/>
      <c r="L576" s="60"/>
      <c r="M576" s="60"/>
      <c r="N576" s="59"/>
      <c r="O576" s="59"/>
      <c r="Q576" s="59"/>
    </row>
    <row r="577" spans="1:17" x14ac:dyDescent="0.25">
      <c r="A577" s="53"/>
      <c r="B577" s="58"/>
      <c r="C577" s="53"/>
      <c r="D577" s="53"/>
      <c r="E577" s="59"/>
      <c r="F577" s="53"/>
      <c r="G577" s="53"/>
      <c r="H577" s="58"/>
      <c r="I577" s="58"/>
      <c r="J577" s="58"/>
      <c r="K577" s="59"/>
      <c r="L577" s="60"/>
      <c r="M577" s="60"/>
      <c r="N577" s="59"/>
      <c r="O577" s="59"/>
      <c r="Q577" s="59"/>
    </row>
    <row r="578" spans="1:17" x14ac:dyDescent="0.25">
      <c r="A578" s="53"/>
      <c r="B578" s="58"/>
      <c r="C578" s="53"/>
      <c r="D578" s="53"/>
      <c r="E578" s="59"/>
      <c r="F578" s="53"/>
      <c r="G578" s="53"/>
      <c r="H578" s="58"/>
      <c r="I578" s="58"/>
      <c r="J578" s="58"/>
      <c r="K578" s="59"/>
      <c r="L578" s="60"/>
      <c r="M578" s="60"/>
      <c r="N578" s="59"/>
      <c r="O578" s="59"/>
      <c r="Q578" s="59"/>
    </row>
    <row r="579" spans="1:17" x14ac:dyDescent="0.25">
      <c r="A579" s="53"/>
      <c r="B579" s="58"/>
      <c r="C579" s="53"/>
      <c r="D579" s="53"/>
      <c r="E579" s="59"/>
      <c r="F579" s="53"/>
      <c r="G579" s="53"/>
      <c r="H579" s="58"/>
      <c r="I579" s="58"/>
      <c r="J579" s="58"/>
      <c r="K579" s="59"/>
      <c r="L579" s="60"/>
      <c r="M579" s="60"/>
      <c r="N579" s="59"/>
      <c r="O579" s="59"/>
      <c r="Q579" s="59"/>
    </row>
    <row r="580" spans="1:17" x14ac:dyDescent="0.25">
      <c r="A580" s="53"/>
      <c r="B580" s="58"/>
      <c r="C580" s="53"/>
      <c r="D580" s="53"/>
      <c r="E580" s="59"/>
      <c r="F580" s="53"/>
      <c r="G580" s="53"/>
      <c r="H580" s="58"/>
      <c r="I580" s="58"/>
      <c r="J580" s="58"/>
      <c r="K580" s="59"/>
      <c r="L580" s="60"/>
      <c r="M580" s="60"/>
      <c r="N580" s="59"/>
      <c r="O580" s="59"/>
      <c r="Q580" s="59"/>
    </row>
    <row r="581" spans="1:17" x14ac:dyDescent="0.25">
      <c r="A581" s="53"/>
      <c r="B581" s="58"/>
      <c r="C581" s="53"/>
      <c r="D581" s="53"/>
      <c r="E581" s="59"/>
      <c r="F581" s="53"/>
      <c r="G581" s="53"/>
      <c r="H581" s="58"/>
      <c r="I581" s="58"/>
      <c r="J581" s="58"/>
      <c r="K581" s="59"/>
      <c r="L581" s="60"/>
      <c r="M581" s="60"/>
      <c r="N581" s="59"/>
      <c r="O581" s="59"/>
      <c r="Q581" s="59"/>
    </row>
    <row r="582" spans="1:17" x14ac:dyDescent="0.25">
      <c r="A582" s="53"/>
      <c r="B582" s="58"/>
      <c r="C582" s="53"/>
      <c r="D582" s="53"/>
      <c r="E582" s="59"/>
      <c r="F582" s="53"/>
      <c r="G582" s="53"/>
      <c r="H582" s="58"/>
      <c r="I582" s="58"/>
      <c r="J582" s="58"/>
      <c r="K582" s="59"/>
      <c r="L582" s="60"/>
      <c r="M582" s="60"/>
      <c r="N582" s="59"/>
      <c r="O582" s="59"/>
      <c r="Q582" s="59"/>
    </row>
    <row r="583" spans="1:17" x14ac:dyDescent="0.25">
      <c r="A583" s="53"/>
      <c r="B583" s="58"/>
      <c r="C583" s="53"/>
      <c r="D583" s="53"/>
      <c r="E583" s="59"/>
      <c r="F583" s="53"/>
      <c r="G583" s="53"/>
      <c r="H583" s="58"/>
      <c r="I583" s="58"/>
      <c r="J583" s="58"/>
      <c r="K583" s="59"/>
      <c r="L583" s="60"/>
      <c r="M583" s="60"/>
      <c r="N583" s="59"/>
      <c r="O583" s="59"/>
      <c r="Q583" s="59"/>
    </row>
    <row r="584" spans="1:17" x14ac:dyDescent="0.25">
      <c r="A584" s="53"/>
      <c r="B584" s="58"/>
      <c r="C584" s="53"/>
      <c r="D584" s="53"/>
      <c r="E584" s="59"/>
      <c r="F584" s="53"/>
      <c r="G584" s="53"/>
      <c r="H584" s="58"/>
      <c r="I584" s="58"/>
      <c r="J584" s="58"/>
      <c r="K584" s="59"/>
      <c r="L584" s="60"/>
      <c r="M584" s="60"/>
      <c r="N584" s="59"/>
      <c r="O584" s="59"/>
      <c r="Q584" s="59"/>
    </row>
    <row r="585" spans="1:17" x14ac:dyDescent="0.25">
      <c r="A585" s="53"/>
      <c r="B585" s="58"/>
      <c r="C585" s="53"/>
      <c r="D585" s="53"/>
      <c r="E585" s="59"/>
      <c r="F585" s="53"/>
      <c r="G585" s="53"/>
      <c r="H585" s="58"/>
      <c r="I585" s="58"/>
      <c r="J585" s="58"/>
      <c r="K585" s="59"/>
      <c r="L585" s="60"/>
      <c r="M585" s="60"/>
      <c r="N585" s="59"/>
      <c r="O585" s="59"/>
      <c r="Q585" s="59"/>
    </row>
    <row r="586" spans="1:17" x14ac:dyDescent="0.25">
      <c r="A586" s="53"/>
      <c r="B586" s="58"/>
      <c r="C586" s="53"/>
      <c r="D586" s="53"/>
      <c r="E586" s="59"/>
      <c r="F586" s="53"/>
      <c r="G586" s="53"/>
      <c r="H586" s="58"/>
      <c r="I586" s="58"/>
      <c r="J586" s="58"/>
      <c r="K586" s="59"/>
      <c r="L586" s="60"/>
      <c r="M586" s="60"/>
      <c r="N586" s="59"/>
      <c r="O586" s="59"/>
      <c r="Q586" s="59"/>
    </row>
    <row r="587" spans="1:17" x14ac:dyDescent="0.25">
      <c r="A587" s="53"/>
      <c r="B587" s="58"/>
      <c r="C587" s="53"/>
      <c r="D587" s="53"/>
      <c r="E587" s="59"/>
      <c r="F587" s="53"/>
      <c r="G587" s="53"/>
      <c r="H587" s="58"/>
      <c r="I587" s="58"/>
      <c r="J587" s="58"/>
      <c r="K587" s="59"/>
      <c r="L587" s="60"/>
      <c r="M587" s="60"/>
      <c r="N587" s="59"/>
      <c r="O587" s="59"/>
      <c r="Q587" s="59"/>
    </row>
    <row r="588" spans="1:17" x14ac:dyDescent="0.25">
      <c r="A588" s="53"/>
      <c r="B588" s="58"/>
      <c r="C588" s="53"/>
      <c r="D588" s="53"/>
      <c r="E588" s="59"/>
      <c r="F588" s="53"/>
      <c r="G588" s="53"/>
      <c r="H588" s="58"/>
      <c r="I588" s="58"/>
      <c r="J588" s="58"/>
      <c r="K588" s="59"/>
      <c r="L588" s="60"/>
      <c r="M588" s="60"/>
      <c r="N588" s="59"/>
      <c r="O588" s="59"/>
      <c r="Q588" s="59"/>
    </row>
    <row r="589" spans="1:17" x14ac:dyDescent="0.25">
      <c r="A589" s="53"/>
      <c r="B589" s="58"/>
      <c r="C589" s="53"/>
      <c r="D589" s="53"/>
      <c r="E589" s="59"/>
      <c r="F589" s="53"/>
      <c r="G589" s="53"/>
      <c r="H589" s="58"/>
      <c r="I589" s="58"/>
      <c r="J589" s="58"/>
      <c r="K589" s="59"/>
      <c r="L589" s="60"/>
      <c r="M589" s="60"/>
      <c r="N589" s="59"/>
      <c r="O589" s="59"/>
      <c r="Q589" s="59"/>
    </row>
    <row r="590" spans="1:17" x14ac:dyDescent="0.25">
      <c r="A590" s="53"/>
      <c r="B590" s="58"/>
      <c r="C590" s="53"/>
      <c r="D590" s="53"/>
      <c r="E590" s="59"/>
      <c r="F590" s="53"/>
      <c r="G590" s="53"/>
      <c r="H590" s="58"/>
      <c r="I590" s="58"/>
      <c r="J590" s="58"/>
      <c r="K590" s="59"/>
      <c r="L590" s="60"/>
      <c r="M590" s="60"/>
      <c r="N590" s="59"/>
      <c r="O590" s="59"/>
      <c r="Q590" s="59"/>
    </row>
    <row r="591" spans="1:17" x14ac:dyDescent="0.25">
      <c r="A591" s="53"/>
      <c r="B591" s="58"/>
      <c r="C591" s="53"/>
      <c r="D591" s="53"/>
      <c r="E591" s="59"/>
      <c r="F591" s="53"/>
      <c r="G591" s="53"/>
      <c r="H591" s="58"/>
      <c r="I591" s="58"/>
      <c r="J591" s="58"/>
      <c r="K591" s="59"/>
      <c r="L591" s="60"/>
      <c r="M591" s="60"/>
      <c r="N591" s="59"/>
      <c r="O591" s="59"/>
      <c r="Q591" s="59"/>
    </row>
    <row r="592" spans="1:17" x14ac:dyDescent="0.25">
      <c r="A592" s="53"/>
      <c r="B592" s="58"/>
      <c r="C592" s="53"/>
      <c r="D592" s="53"/>
      <c r="E592" s="59"/>
      <c r="F592" s="53"/>
      <c r="G592" s="53"/>
      <c r="H592" s="58"/>
      <c r="I592" s="58"/>
      <c r="J592" s="58"/>
      <c r="K592" s="59"/>
      <c r="L592" s="60"/>
      <c r="M592" s="60"/>
      <c r="N592" s="59"/>
      <c r="O592" s="59"/>
      <c r="Q592" s="59"/>
    </row>
    <row r="593" spans="1:17" x14ac:dyDescent="0.25">
      <c r="A593" s="53"/>
      <c r="B593" s="58"/>
      <c r="C593" s="53"/>
      <c r="D593" s="53"/>
      <c r="E593" s="59"/>
      <c r="F593" s="53"/>
      <c r="G593" s="53"/>
      <c r="H593" s="58"/>
      <c r="I593" s="58"/>
      <c r="J593" s="58"/>
      <c r="K593" s="59"/>
      <c r="L593" s="60"/>
      <c r="M593" s="60"/>
      <c r="N593" s="59"/>
      <c r="O593" s="59"/>
      <c r="Q593" s="59"/>
    </row>
    <row r="594" spans="1:17" x14ac:dyDescent="0.25">
      <c r="A594" s="53"/>
      <c r="B594" s="58"/>
      <c r="C594" s="53"/>
      <c r="D594" s="53"/>
      <c r="E594" s="59"/>
      <c r="F594" s="53"/>
      <c r="G594" s="53"/>
      <c r="H594" s="58"/>
      <c r="I594" s="58"/>
      <c r="J594" s="58"/>
      <c r="K594" s="59"/>
      <c r="L594" s="60"/>
      <c r="M594" s="60"/>
      <c r="N594" s="59"/>
      <c r="O594" s="59"/>
      <c r="Q594" s="59"/>
    </row>
    <row r="595" spans="1:17" x14ac:dyDescent="0.25">
      <c r="A595" s="53"/>
      <c r="B595" s="58"/>
      <c r="C595" s="53"/>
      <c r="D595" s="53"/>
      <c r="E595" s="59"/>
      <c r="F595" s="53"/>
      <c r="G595" s="53"/>
      <c r="H595" s="58"/>
      <c r="I595" s="58"/>
      <c r="J595" s="58"/>
      <c r="K595" s="59"/>
      <c r="L595" s="60"/>
      <c r="M595" s="60"/>
      <c r="N595" s="59"/>
      <c r="O595" s="59"/>
      <c r="Q595" s="59"/>
    </row>
    <row r="596" spans="1:17" x14ac:dyDescent="0.25">
      <c r="A596" s="53"/>
      <c r="B596" s="58"/>
      <c r="C596" s="53"/>
      <c r="D596" s="53"/>
      <c r="E596" s="59"/>
      <c r="F596" s="53"/>
      <c r="G596" s="53"/>
      <c r="H596" s="58"/>
      <c r="I596" s="58"/>
      <c r="J596" s="58"/>
      <c r="K596" s="59"/>
      <c r="L596" s="60"/>
      <c r="M596" s="60"/>
      <c r="N596" s="59"/>
      <c r="O596" s="59"/>
      <c r="Q596" s="59"/>
    </row>
    <row r="597" spans="1:17" x14ac:dyDescent="0.25">
      <c r="A597" s="53"/>
      <c r="B597" s="58"/>
      <c r="C597" s="53"/>
      <c r="D597" s="53"/>
      <c r="E597" s="59"/>
      <c r="F597" s="53"/>
      <c r="G597" s="53"/>
      <c r="H597" s="58"/>
      <c r="I597" s="58"/>
      <c r="J597" s="58"/>
      <c r="K597" s="59"/>
      <c r="L597" s="60"/>
      <c r="M597" s="60"/>
      <c r="N597" s="59"/>
      <c r="O597" s="59"/>
      <c r="Q597" s="59"/>
    </row>
    <row r="598" spans="1:17" x14ac:dyDescent="0.25">
      <c r="A598" s="53"/>
      <c r="B598" s="58"/>
      <c r="C598" s="53"/>
      <c r="D598" s="53"/>
      <c r="E598" s="59"/>
      <c r="F598" s="53"/>
      <c r="G598" s="53"/>
      <c r="H598" s="58"/>
      <c r="I598" s="58"/>
      <c r="J598" s="58"/>
      <c r="K598" s="59"/>
      <c r="L598" s="60"/>
      <c r="M598" s="60"/>
      <c r="N598" s="59"/>
      <c r="O598" s="59"/>
      <c r="Q598" s="59"/>
    </row>
    <row r="599" spans="1:17" x14ac:dyDescent="0.25">
      <c r="A599" s="53"/>
      <c r="B599" s="58"/>
      <c r="C599" s="53"/>
      <c r="D599" s="53"/>
      <c r="E599" s="59"/>
      <c r="F599" s="53"/>
      <c r="G599" s="53"/>
      <c r="H599" s="58"/>
      <c r="I599" s="58"/>
      <c r="J599" s="58"/>
      <c r="K599" s="59"/>
      <c r="L599" s="60"/>
      <c r="M599" s="60"/>
      <c r="N599" s="59"/>
      <c r="O599" s="59"/>
      <c r="Q599" s="59"/>
    </row>
    <row r="600" spans="1:17" x14ac:dyDescent="0.25">
      <c r="A600" s="53"/>
      <c r="B600" s="58"/>
      <c r="C600" s="53"/>
      <c r="D600" s="53"/>
      <c r="E600" s="59"/>
      <c r="F600" s="53"/>
      <c r="G600" s="53"/>
      <c r="H600" s="58"/>
      <c r="I600" s="58"/>
      <c r="J600" s="58"/>
      <c r="K600" s="59"/>
      <c r="L600" s="60"/>
      <c r="M600" s="60"/>
      <c r="N600" s="59"/>
      <c r="O600" s="59"/>
      <c r="Q600" s="59"/>
    </row>
    <row r="601" spans="1:17" x14ac:dyDescent="0.25">
      <c r="A601" s="53"/>
      <c r="B601" s="58"/>
      <c r="C601" s="53"/>
      <c r="D601" s="53"/>
      <c r="E601" s="59"/>
      <c r="F601" s="53"/>
      <c r="G601" s="53"/>
      <c r="H601" s="58"/>
      <c r="I601" s="58"/>
      <c r="J601" s="58"/>
      <c r="K601" s="59"/>
      <c r="L601" s="60"/>
      <c r="M601" s="60"/>
      <c r="N601" s="59"/>
      <c r="O601" s="59"/>
      <c r="Q601" s="59"/>
    </row>
    <row r="602" spans="1:17" x14ac:dyDescent="0.25">
      <c r="A602" s="53"/>
      <c r="B602" s="58"/>
      <c r="C602" s="53"/>
      <c r="D602" s="53"/>
      <c r="E602" s="59"/>
      <c r="F602" s="53"/>
      <c r="G602" s="53"/>
      <c r="H602" s="58"/>
      <c r="I602" s="58"/>
      <c r="J602" s="58"/>
      <c r="K602" s="59"/>
      <c r="L602" s="60"/>
      <c r="M602" s="60"/>
      <c r="N602" s="59"/>
      <c r="O602" s="59"/>
      <c r="Q602" s="59"/>
    </row>
    <row r="603" spans="1:17" x14ac:dyDescent="0.25">
      <c r="A603" s="53"/>
      <c r="B603" s="58"/>
      <c r="C603" s="53"/>
      <c r="D603" s="53"/>
      <c r="E603" s="59"/>
      <c r="F603" s="53"/>
      <c r="G603" s="53"/>
      <c r="H603" s="58"/>
      <c r="I603" s="58"/>
      <c r="J603" s="58"/>
      <c r="K603" s="59"/>
      <c r="L603" s="60"/>
      <c r="M603" s="60"/>
      <c r="N603" s="59"/>
      <c r="O603" s="59"/>
      <c r="Q603" s="59"/>
    </row>
    <row r="604" spans="1:17" x14ac:dyDescent="0.25">
      <c r="A604" s="53"/>
      <c r="B604" s="58"/>
      <c r="C604" s="53"/>
      <c r="D604" s="53"/>
      <c r="E604" s="59"/>
      <c r="F604" s="53"/>
      <c r="G604" s="53"/>
      <c r="H604" s="58"/>
      <c r="I604" s="58"/>
      <c r="J604" s="58"/>
      <c r="K604" s="59"/>
      <c r="L604" s="60"/>
      <c r="M604" s="60"/>
      <c r="N604" s="59"/>
      <c r="O604" s="59"/>
      <c r="Q604" s="59"/>
    </row>
    <row r="605" spans="1:17" x14ac:dyDescent="0.25">
      <c r="A605" s="53"/>
      <c r="B605" s="58"/>
      <c r="C605" s="53"/>
      <c r="D605" s="53"/>
      <c r="E605" s="59"/>
      <c r="F605" s="53"/>
      <c r="G605" s="53"/>
      <c r="H605" s="58"/>
      <c r="I605" s="58"/>
      <c r="J605" s="58"/>
      <c r="K605" s="59"/>
      <c r="L605" s="60"/>
      <c r="M605" s="60"/>
      <c r="N605" s="59"/>
      <c r="O605" s="59"/>
      <c r="Q605" s="59"/>
    </row>
    <row r="606" spans="1:17" x14ac:dyDescent="0.25">
      <c r="A606" s="53"/>
      <c r="B606" s="58"/>
      <c r="C606" s="53"/>
      <c r="D606" s="53"/>
      <c r="E606" s="59"/>
      <c r="F606" s="53"/>
      <c r="G606" s="53"/>
      <c r="H606" s="58"/>
      <c r="I606" s="58"/>
      <c r="J606" s="58"/>
      <c r="K606" s="59"/>
      <c r="L606" s="60"/>
      <c r="M606" s="60"/>
      <c r="N606" s="59"/>
      <c r="O606" s="59"/>
      <c r="Q606" s="59"/>
    </row>
    <row r="607" spans="1:17" x14ac:dyDescent="0.25">
      <c r="A607" s="53"/>
      <c r="B607" s="58"/>
      <c r="C607" s="53"/>
      <c r="D607" s="53"/>
      <c r="E607" s="59"/>
      <c r="F607" s="53"/>
      <c r="G607" s="53"/>
      <c r="H607" s="58"/>
      <c r="I607" s="58"/>
      <c r="J607" s="58"/>
      <c r="K607" s="59"/>
      <c r="L607" s="60"/>
      <c r="M607" s="60"/>
      <c r="N607" s="59"/>
      <c r="O607" s="59"/>
      <c r="Q607" s="59"/>
    </row>
    <row r="608" spans="1:17" x14ac:dyDescent="0.25">
      <c r="A608" s="53"/>
      <c r="B608" s="58"/>
      <c r="C608" s="53"/>
      <c r="D608" s="53"/>
      <c r="E608" s="59"/>
      <c r="F608" s="53"/>
      <c r="G608" s="53"/>
      <c r="H608" s="58"/>
      <c r="I608" s="58"/>
      <c r="J608" s="58"/>
      <c r="K608" s="59"/>
      <c r="L608" s="60"/>
      <c r="M608" s="60"/>
      <c r="N608" s="59"/>
      <c r="O608" s="59"/>
      <c r="Q608" s="59"/>
    </row>
    <row r="609" spans="1:17" x14ac:dyDescent="0.25">
      <c r="A609" s="53"/>
      <c r="B609" s="58"/>
      <c r="C609" s="53"/>
      <c r="D609" s="53"/>
      <c r="E609" s="59"/>
      <c r="F609" s="53"/>
      <c r="G609" s="53"/>
      <c r="H609" s="58"/>
      <c r="I609" s="58"/>
      <c r="J609" s="58"/>
      <c r="K609" s="59"/>
      <c r="L609" s="60"/>
      <c r="M609" s="60"/>
      <c r="N609" s="59"/>
      <c r="O609" s="59"/>
      <c r="Q609" s="59"/>
    </row>
    <row r="610" spans="1:17" x14ac:dyDescent="0.25">
      <c r="A610" s="53"/>
      <c r="B610" s="58"/>
      <c r="C610" s="53"/>
      <c r="D610" s="53"/>
      <c r="E610" s="59"/>
      <c r="F610" s="53"/>
      <c r="G610" s="53"/>
      <c r="H610" s="58"/>
      <c r="I610" s="58"/>
      <c r="J610" s="58"/>
      <c r="K610" s="59"/>
      <c r="L610" s="60"/>
      <c r="M610" s="60"/>
      <c r="N610" s="59"/>
      <c r="O610" s="59"/>
      <c r="Q610" s="59"/>
    </row>
    <row r="611" spans="1:17" x14ac:dyDescent="0.25">
      <c r="A611" s="53"/>
      <c r="B611" s="58"/>
      <c r="C611" s="53"/>
      <c r="D611" s="53"/>
      <c r="E611" s="59"/>
      <c r="F611" s="53"/>
      <c r="G611" s="53"/>
      <c r="H611" s="58"/>
      <c r="I611" s="58"/>
      <c r="J611" s="58"/>
      <c r="K611" s="59"/>
      <c r="L611" s="60"/>
      <c r="M611" s="60"/>
      <c r="N611" s="59"/>
      <c r="O611" s="59"/>
      <c r="Q611" s="59"/>
    </row>
    <row r="612" spans="1:17" x14ac:dyDescent="0.25">
      <c r="A612" s="53"/>
      <c r="B612" s="58"/>
      <c r="C612" s="53"/>
      <c r="D612" s="53"/>
      <c r="E612" s="59"/>
      <c r="F612" s="53"/>
      <c r="G612" s="53"/>
      <c r="H612" s="58"/>
      <c r="I612" s="58"/>
      <c r="J612" s="58"/>
      <c r="K612" s="59"/>
      <c r="L612" s="60"/>
      <c r="M612" s="60"/>
      <c r="N612" s="59"/>
      <c r="O612" s="59"/>
      <c r="Q612" s="59"/>
    </row>
    <row r="613" spans="1:17" x14ac:dyDescent="0.25">
      <c r="A613" s="53"/>
      <c r="B613" s="58"/>
      <c r="C613" s="53"/>
      <c r="D613" s="53"/>
      <c r="E613" s="59"/>
      <c r="F613" s="53"/>
      <c r="G613" s="53"/>
      <c r="H613" s="58"/>
      <c r="I613" s="58"/>
      <c r="J613" s="58"/>
      <c r="K613" s="59"/>
      <c r="L613" s="60"/>
      <c r="M613" s="60"/>
      <c r="N613" s="59"/>
      <c r="O613" s="59"/>
      <c r="Q613" s="59"/>
    </row>
    <row r="614" spans="1:17" x14ac:dyDescent="0.25">
      <c r="A614" s="53"/>
      <c r="B614" s="58"/>
      <c r="C614" s="53"/>
      <c r="D614" s="53"/>
      <c r="E614" s="59"/>
      <c r="F614" s="53"/>
      <c r="G614" s="53"/>
      <c r="H614" s="58"/>
      <c r="I614" s="58"/>
      <c r="J614" s="58"/>
      <c r="K614" s="59"/>
      <c r="L614" s="60"/>
      <c r="M614" s="60"/>
      <c r="N614" s="59"/>
      <c r="O614" s="59"/>
      <c r="Q614" s="59"/>
    </row>
    <row r="615" spans="1:17" x14ac:dyDescent="0.25">
      <c r="A615" s="53"/>
      <c r="B615" s="58"/>
      <c r="C615" s="53"/>
      <c r="D615" s="53"/>
      <c r="E615" s="59"/>
      <c r="F615" s="53"/>
      <c r="G615" s="53"/>
      <c r="H615" s="58"/>
      <c r="I615" s="58"/>
      <c r="J615" s="58"/>
      <c r="K615" s="59"/>
      <c r="L615" s="60"/>
      <c r="M615" s="60"/>
      <c r="N615" s="59"/>
      <c r="O615" s="59"/>
      <c r="Q615" s="59"/>
    </row>
    <row r="616" spans="1:17" x14ac:dyDescent="0.25">
      <c r="A616" s="53"/>
      <c r="B616" s="58"/>
      <c r="C616" s="53"/>
      <c r="D616" s="53"/>
      <c r="E616" s="59"/>
      <c r="F616" s="53"/>
      <c r="G616" s="53"/>
      <c r="H616" s="58"/>
      <c r="I616" s="58"/>
      <c r="J616" s="58"/>
      <c r="K616" s="59"/>
      <c r="L616" s="60"/>
      <c r="M616" s="60"/>
      <c r="N616" s="59"/>
      <c r="O616" s="59"/>
      <c r="Q616" s="59"/>
    </row>
    <row r="617" spans="1:17" x14ac:dyDescent="0.25">
      <c r="A617" s="53"/>
      <c r="B617" s="58"/>
      <c r="C617" s="53"/>
      <c r="D617" s="53"/>
      <c r="E617" s="59"/>
      <c r="F617" s="53"/>
      <c r="G617" s="53"/>
      <c r="H617" s="58"/>
      <c r="I617" s="58"/>
      <c r="J617" s="58"/>
      <c r="K617" s="59"/>
      <c r="L617" s="60"/>
      <c r="M617" s="60"/>
      <c r="N617" s="59"/>
      <c r="O617" s="59"/>
      <c r="Q617" s="59"/>
    </row>
    <row r="618" spans="1:17" x14ac:dyDescent="0.25">
      <c r="A618" s="53"/>
      <c r="B618" s="58"/>
      <c r="C618" s="53"/>
      <c r="D618" s="53"/>
      <c r="E618" s="59"/>
      <c r="F618" s="53"/>
      <c r="G618" s="53"/>
      <c r="H618" s="58"/>
      <c r="I618" s="58"/>
      <c r="J618" s="58"/>
      <c r="K618" s="59"/>
      <c r="L618" s="60"/>
      <c r="M618" s="60"/>
      <c r="N618" s="59"/>
      <c r="O618" s="59"/>
      <c r="Q618" s="59"/>
    </row>
    <row r="619" spans="1:17" x14ac:dyDescent="0.25">
      <c r="A619" s="53"/>
      <c r="B619" s="58"/>
      <c r="C619" s="53"/>
      <c r="D619" s="53"/>
      <c r="E619" s="59"/>
      <c r="F619" s="53"/>
      <c r="G619" s="53"/>
      <c r="H619" s="58"/>
      <c r="I619" s="58"/>
      <c r="J619" s="58"/>
      <c r="K619" s="59"/>
      <c r="L619" s="60"/>
      <c r="M619" s="60"/>
      <c r="N619" s="59"/>
      <c r="O619" s="59"/>
      <c r="Q619" s="59"/>
    </row>
    <row r="620" spans="1:17" x14ac:dyDescent="0.25">
      <c r="A620" s="53"/>
      <c r="B620" s="58"/>
      <c r="C620" s="53"/>
      <c r="D620" s="53"/>
      <c r="E620" s="59"/>
      <c r="F620" s="53"/>
      <c r="G620" s="53"/>
      <c r="H620" s="58"/>
      <c r="I620" s="58"/>
      <c r="J620" s="58"/>
      <c r="K620" s="59"/>
      <c r="L620" s="60"/>
      <c r="M620" s="60"/>
      <c r="N620" s="59"/>
      <c r="O620" s="59"/>
      <c r="Q620" s="59"/>
    </row>
    <row r="621" spans="1:17" x14ac:dyDescent="0.25">
      <c r="A621" s="53"/>
      <c r="B621" s="58"/>
      <c r="C621" s="53"/>
      <c r="D621" s="53"/>
      <c r="E621" s="59"/>
      <c r="F621" s="53"/>
      <c r="G621" s="53"/>
      <c r="H621" s="58"/>
      <c r="I621" s="58"/>
      <c r="J621" s="58"/>
      <c r="K621" s="59"/>
      <c r="L621" s="60"/>
      <c r="M621" s="60"/>
      <c r="N621" s="59"/>
      <c r="O621" s="59"/>
      <c r="Q621" s="59"/>
    </row>
    <row r="622" spans="1:17" x14ac:dyDescent="0.25">
      <c r="A622" s="53"/>
      <c r="B622" s="58"/>
      <c r="C622" s="53"/>
      <c r="D622" s="53"/>
      <c r="E622" s="59"/>
      <c r="F622" s="53"/>
      <c r="G622" s="53"/>
      <c r="H622" s="58"/>
      <c r="I622" s="58"/>
      <c r="J622" s="58"/>
      <c r="K622" s="59"/>
      <c r="L622" s="60"/>
      <c r="M622" s="60"/>
      <c r="N622" s="59"/>
      <c r="O622" s="59"/>
      <c r="Q622" s="59"/>
    </row>
    <row r="623" spans="1:17" x14ac:dyDescent="0.25">
      <c r="A623" s="53"/>
      <c r="B623" s="58"/>
      <c r="C623" s="53"/>
      <c r="D623" s="53"/>
      <c r="E623" s="59"/>
      <c r="F623" s="53"/>
      <c r="G623" s="53"/>
      <c r="H623" s="58"/>
      <c r="I623" s="58"/>
      <c r="J623" s="58"/>
      <c r="K623" s="59"/>
      <c r="L623" s="60"/>
      <c r="M623" s="60"/>
      <c r="N623" s="59"/>
      <c r="O623" s="59"/>
      <c r="Q623" s="59"/>
    </row>
    <row r="624" spans="1:17" x14ac:dyDescent="0.25">
      <c r="A624" s="53"/>
      <c r="B624" s="58"/>
      <c r="C624" s="53"/>
      <c r="D624" s="53"/>
      <c r="E624" s="59"/>
      <c r="F624" s="53"/>
      <c r="G624" s="53"/>
      <c r="H624" s="58"/>
      <c r="I624" s="58"/>
      <c r="J624" s="58"/>
      <c r="K624" s="59"/>
      <c r="L624" s="60"/>
      <c r="M624" s="60"/>
      <c r="N624" s="59"/>
      <c r="O624" s="59"/>
      <c r="Q624" s="59"/>
    </row>
    <row r="625" spans="1:17" x14ac:dyDescent="0.25">
      <c r="A625" s="53"/>
      <c r="B625" s="58"/>
      <c r="C625" s="53"/>
      <c r="D625" s="53"/>
      <c r="E625" s="59"/>
      <c r="F625" s="53"/>
      <c r="G625" s="53"/>
      <c r="H625" s="58"/>
      <c r="I625" s="58"/>
      <c r="J625" s="58"/>
      <c r="K625" s="59"/>
      <c r="L625" s="60"/>
      <c r="M625" s="60"/>
      <c r="N625" s="59"/>
      <c r="O625" s="59"/>
      <c r="Q625" s="59"/>
    </row>
    <row r="626" spans="1:17" x14ac:dyDescent="0.25">
      <c r="A626" s="53"/>
      <c r="B626" s="58"/>
      <c r="C626" s="53"/>
      <c r="D626" s="53"/>
      <c r="E626" s="59"/>
      <c r="F626" s="53"/>
      <c r="G626" s="53"/>
      <c r="H626" s="58"/>
      <c r="I626" s="58"/>
      <c r="J626" s="58"/>
      <c r="K626" s="59"/>
      <c r="L626" s="60"/>
      <c r="M626" s="60"/>
      <c r="N626" s="59"/>
      <c r="O626" s="59"/>
      <c r="Q626" s="59"/>
    </row>
    <row r="627" spans="1:17" x14ac:dyDescent="0.25">
      <c r="A627" s="53"/>
      <c r="B627" s="58"/>
      <c r="C627" s="53"/>
      <c r="D627" s="53"/>
      <c r="E627" s="59"/>
      <c r="F627" s="53"/>
      <c r="G627" s="53"/>
      <c r="H627" s="58"/>
      <c r="I627" s="58"/>
      <c r="J627" s="58"/>
      <c r="K627" s="59"/>
      <c r="L627" s="60"/>
      <c r="M627" s="60"/>
      <c r="N627" s="59"/>
      <c r="O627" s="59"/>
      <c r="Q627" s="59"/>
    </row>
    <row r="628" spans="1:17" x14ac:dyDescent="0.25">
      <c r="A628" s="53"/>
      <c r="B628" s="58"/>
      <c r="C628" s="53"/>
      <c r="D628" s="53"/>
      <c r="E628" s="59"/>
      <c r="F628" s="53"/>
      <c r="G628" s="53"/>
      <c r="H628" s="58"/>
      <c r="I628" s="58"/>
      <c r="J628" s="58"/>
      <c r="K628" s="59"/>
      <c r="L628" s="60"/>
      <c r="M628" s="60"/>
      <c r="N628" s="59"/>
      <c r="O628" s="59"/>
      <c r="Q628" s="59"/>
    </row>
    <row r="629" spans="1:17" x14ac:dyDescent="0.25">
      <c r="A629" s="53"/>
      <c r="B629" s="58"/>
      <c r="C629" s="53"/>
      <c r="D629" s="53"/>
      <c r="E629" s="59"/>
      <c r="F629" s="53"/>
      <c r="G629" s="53"/>
      <c r="H629" s="58"/>
      <c r="I629" s="58"/>
      <c r="J629" s="58"/>
      <c r="K629" s="59"/>
      <c r="L629" s="60"/>
      <c r="M629" s="60"/>
      <c r="N629" s="59"/>
      <c r="O629" s="59"/>
      <c r="Q629" s="59"/>
    </row>
    <row r="630" spans="1:17" x14ac:dyDescent="0.25">
      <c r="A630" s="53"/>
      <c r="B630" s="58"/>
      <c r="C630" s="53"/>
      <c r="D630" s="53"/>
      <c r="E630" s="59"/>
      <c r="F630" s="53"/>
      <c r="G630" s="53"/>
      <c r="H630" s="58"/>
      <c r="I630" s="58"/>
      <c r="J630" s="58"/>
      <c r="K630" s="59"/>
      <c r="L630" s="60"/>
      <c r="M630" s="60"/>
      <c r="N630" s="59"/>
      <c r="O630" s="59"/>
      <c r="Q630" s="59"/>
    </row>
    <row r="631" spans="1:17" x14ac:dyDescent="0.25">
      <c r="A631" s="53"/>
      <c r="B631" s="58"/>
      <c r="C631" s="53"/>
      <c r="D631" s="53"/>
      <c r="E631" s="59"/>
      <c r="F631" s="53"/>
      <c r="G631" s="53"/>
      <c r="H631" s="58"/>
      <c r="I631" s="58"/>
      <c r="J631" s="58"/>
      <c r="K631" s="59"/>
      <c r="L631" s="60"/>
      <c r="M631" s="60"/>
      <c r="N631" s="59"/>
      <c r="O631" s="59"/>
      <c r="Q631" s="59"/>
    </row>
    <row r="632" spans="1:17" x14ac:dyDescent="0.25">
      <c r="A632" s="53"/>
      <c r="B632" s="58"/>
      <c r="C632" s="53"/>
      <c r="D632" s="53"/>
      <c r="E632" s="59"/>
      <c r="F632" s="53"/>
      <c r="G632" s="53"/>
      <c r="H632" s="58"/>
      <c r="I632" s="58"/>
      <c r="J632" s="58"/>
      <c r="K632" s="59"/>
      <c r="L632" s="60"/>
      <c r="M632" s="60"/>
      <c r="N632" s="59"/>
      <c r="O632" s="59"/>
      <c r="Q632" s="59"/>
    </row>
    <row r="633" spans="1:17" x14ac:dyDescent="0.25">
      <c r="A633" s="53"/>
      <c r="B633" s="58"/>
      <c r="C633" s="53"/>
      <c r="D633" s="53"/>
      <c r="E633" s="59"/>
      <c r="F633" s="53"/>
      <c r="G633" s="53"/>
      <c r="H633" s="58"/>
      <c r="I633" s="58"/>
      <c r="J633" s="58"/>
      <c r="K633" s="59"/>
      <c r="L633" s="60"/>
      <c r="M633" s="60"/>
      <c r="N633" s="59"/>
      <c r="O633" s="59"/>
      <c r="Q633" s="59"/>
    </row>
    <row r="634" spans="1:17" x14ac:dyDescent="0.25">
      <c r="A634" s="53"/>
      <c r="B634" s="58"/>
      <c r="C634" s="53"/>
      <c r="D634" s="53"/>
      <c r="E634" s="59"/>
      <c r="F634" s="53"/>
      <c r="G634" s="53"/>
      <c r="H634" s="58"/>
      <c r="I634" s="58"/>
      <c r="J634" s="58"/>
      <c r="K634" s="59"/>
      <c r="L634" s="60"/>
      <c r="M634" s="60"/>
      <c r="N634" s="59"/>
      <c r="O634" s="59"/>
      <c r="Q634" s="59"/>
    </row>
    <row r="635" spans="1:17" x14ac:dyDescent="0.25">
      <c r="A635" s="53"/>
      <c r="B635" s="58"/>
      <c r="C635" s="53"/>
      <c r="D635" s="53"/>
      <c r="E635" s="59"/>
      <c r="F635" s="53"/>
      <c r="G635" s="53"/>
      <c r="H635" s="58"/>
      <c r="I635" s="58"/>
      <c r="J635" s="58"/>
      <c r="K635" s="59"/>
      <c r="L635" s="60"/>
      <c r="M635" s="60"/>
      <c r="N635" s="59"/>
      <c r="O635" s="59"/>
      <c r="Q635" s="59"/>
    </row>
    <row r="636" spans="1:17" x14ac:dyDescent="0.25">
      <c r="A636" s="53"/>
      <c r="B636" s="58"/>
      <c r="C636" s="53"/>
      <c r="D636" s="53"/>
      <c r="E636" s="59"/>
      <c r="F636" s="53"/>
      <c r="G636" s="53"/>
      <c r="H636" s="58"/>
      <c r="I636" s="58"/>
      <c r="J636" s="58"/>
      <c r="K636" s="59"/>
      <c r="L636" s="60"/>
      <c r="M636" s="60"/>
      <c r="N636" s="59"/>
      <c r="O636" s="59"/>
      <c r="Q636" s="59"/>
    </row>
    <row r="637" spans="1:17" x14ac:dyDescent="0.25">
      <c r="A637" s="53"/>
      <c r="B637" s="58"/>
      <c r="C637" s="53"/>
      <c r="D637" s="53"/>
      <c r="E637" s="59"/>
      <c r="F637" s="53"/>
      <c r="G637" s="53"/>
      <c r="H637" s="58"/>
      <c r="I637" s="58"/>
      <c r="J637" s="58"/>
      <c r="K637" s="59"/>
      <c r="L637" s="60"/>
      <c r="M637" s="60"/>
      <c r="N637" s="59"/>
      <c r="O637" s="59"/>
      <c r="Q637" s="59"/>
    </row>
    <row r="638" spans="1:17" x14ac:dyDescent="0.25">
      <c r="A638" s="53"/>
      <c r="B638" s="58"/>
      <c r="C638" s="53"/>
      <c r="D638" s="53"/>
      <c r="E638" s="59"/>
      <c r="F638" s="53"/>
      <c r="G638" s="53"/>
      <c r="H638" s="58"/>
      <c r="I638" s="58"/>
      <c r="J638" s="58"/>
      <c r="K638" s="59"/>
      <c r="L638" s="60"/>
      <c r="M638" s="60"/>
      <c r="N638" s="59"/>
      <c r="O638" s="59"/>
      <c r="Q638" s="59"/>
    </row>
    <row r="639" spans="1:17" x14ac:dyDescent="0.25">
      <c r="A639" s="53"/>
      <c r="B639" s="58"/>
      <c r="C639" s="53"/>
      <c r="D639" s="53"/>
      <c r="E639" s="59"/>
      <c r="F639" s="53"/>
      <c r="G639" s="53"/>
      <c r="H639" s="58"/>
      <c r="I639" s="58"/>
      <c r="J639" s="58"/>
      <c r="K639" s="59"/>
      <c r="L639" s="60"/>
      <c r="M639" s="60"/>
      <c r="N639" s="59"/>
      <c r="O639" s="59"/>
      <c r="Q639" s="59"/>
    </row>
    <row r="640" spans="1:17" x14ac:dyDescent="0.25">
      <c r="A640" s="53"/>
      <c r="B640" s="58"/>
      <c r="C640" s="53"/>
      <c r="D640" s="53"/>
      <c r="E640" s="59"/>
      <c r="F640" s="53"/>
      <c r="G640" s="53"/>
      <c r="H640" s="58"/>
      <c r="I640" s="58"/>
      <c r="J640" s="58"/>
      <c r="K640" s="59"/>
      <c r="L640" s="60"/>
      <c r="M640" s="60"/>
      <c r="N640" s="59"/>
      <c r="O640" s="59"/>
      <c r="Q640" s="59"/>
    </row>
    <row r="641" spans="1:17" x14ac:dyDescent="0.25">
      <c r="A641" s="53"/>
      <c r="B641" s="58"/>
      <c r="C641" s="53"/>
      <c r="D641" s="53"/>
      <c r="E641" s="59"/>
      <c r="F641" s="53"/>
      <c r="G641" s="53"/>
      <c r="H641" s="58"/>
      <c r="I641" s="58"/>
      <c r="J641" s="58"/>
      <c r="K641" s="59"/>
      <c r="L641" s="60"/>
      <c r="M641" s="60"/>
      <c r="N641" s="59"/>
      <c r="O641" s="59"/>
      <c r="Q641" s="59"/>
    </row>
    <row r="642" spans="1:17" x14ac:dyDescent="0.25">
      <c r="A642" s="53"/>
      <c r="B642" s="58"/>
      <c r="C642" s="53"/>
      <c r="D642" s="53"/>
      <c r="E642" s="59"/>
      <c r="F642" s="53"/>
      <c r="G642" s="53"/>
      <c r="H642" s="58"/>
      <c r="I642" s="58"/>
      <c r="J642" s="58"/>
      <c r="K642" s="59"/>
      <c r="L642" s="60"/>
      <c r="M642" s="60"/>
      <c r="N642" s="59"/>
      <c r="O642" s="59"/>
      <c r="Q642" s="59"/>
    </row>
    <row r="643" spans="1:17" x14ac:dyDescent="0.25">
      <c r="A643" s="53"/>
      <c r="B643" s="58"/>
      <c r="C643" s="53"/>
      <c r="D643" s="53"/>
      <c r="E643" s="59"/>
      <c r="F643" s="53"/>
      <c r="G643" s="53"/>
      <c r="H643" s="58"/>
      <c r="I643" s="58"/>
      <c r="J643" s="58"/>
      <c r="K643" s="59"/>
      <c r="L643" s="60"/>
      <c r="M643" s="60"/>
      <c r="N643" s="59"/>
      <c r="O643" s="59"/>
      <c r="Q643" s="59"/>
    </row>
    <row r="644" spans="1:17" x14ac:dyDescent="0.25">
      <c r="A644" s="53"/>
      <c r="B644" s="58"/>
      <c r="C644" s="53"/>
      <c r="D644" s="53"/>
      <c r="E644" s="59"/>
      <c r="F644" s="53"/>
      <c r="G644" s="53"/>
      <c r="H644" s="58"/>
      <c r="I644" s="58"/>
      <c r="J644" s="58"/>
      <c r="K644" s="59"/>
      <c r="L644" s="60"/>
      <c r="M644" s="60"/>
      <c r="N644" s="59"/>
      <c r="O644" s="59"/>
      <c r="Q644" s="59"/>
    </row>
    <row r="645" spans="1:17" x14ac:dyDescent="0.25">
      <c r="A645" s="53"/>
      <c r="B645" s="58"/>
      <c r="C645" s="53"/>
      <c r="D645" s="53"/>
      <c r="E645" s="59"/>
      <c r="F645" s="53"/>
      <c r="G645" s="53"/>
      <c r="H645" s="58"/>
      <c r="I645" s="58"/>
      <c r="J645" s="58"/>
      <c r="K645" s="59"/>
      <c r="L645" s="60"/>
      <c r="M645" s="60"/>
      <c r="N645" s="59"/>
      <c r="O645" s="59"/>
      <c r="Q645" s="59"/>
    </row>
    <row r="646" spans="1:17" x14ac:dyDescent="0.25">
      <c r="A646" s="53"/>
      <c r="B646" s="58"/>
      <c r="C646" s="53"/>
      <c r="D646" s="53"/>
      <c r="E646" s="59"/>
      <c r="F646" s="53"/>
      <c r="G646" s="53"/>
      <c r="H646" s="58"/>
      <c r="I646" s="58"/>
      <c r="J646" s="58"/>
      <c r="K646" s="59"/>
      <c r="L646" s="60"/>
      <c r="M646" s="60"/>
      <c r="N646" s="59"/>
      <c r="O646" s="59"/>
      <c r="Q646" s="59"/>
    </row>
    <row r="647" spans="1:17" x14ac:dyDescent="0.25">
      <c r="A647" s="53"/>
      <c r="B647" s="58"/>
      <c r="C647" s="53"/>
      <c r="D647" s="53"/>
      <c r="E647" s="59"/>
      <c r="F647" s="53"/>
      <c r="G647" s="53"/>
      <c r="H647" s="58"/>
      <c r="I647" s="58"/>
      <c r="J647" s="58"/>
      <c r="K647" s="59"/>
      <c r="L647" s="60"/>
      <c r="M647" s="60"/>
      <c r="N647" s="59"/>
      <c r="O647" s="59"/>
      <c r="Q647" s="59"/>
    </row>
    <row r="648" spans="1:17" x14ac:dyDescent="0.25">
      <c r="A648" s="53"/>
      <c r="B648" s="58"/>
      <c r="C648" s="53"/>
      <c r="D648" s="53"/>
      <c r="E648" s="59"/>
      <c r="F648" s="53"/>
      <c r="G648" s="53"/>
      <c r="H648" s="58"/>
      <c r="I648" s="58"/>
      <c r="J648" s="58"/>
      <c r="K648" s="59"/>
      <c r="L648" s="60"/>
      <c r="M648" s="60"/>
      <c r="N648" s="59"/>
      <c r="O648" s="59"/>
      <c r="Q648" s="59"/>
    </row>
    <row r="649" spans="1:17" x14ac:dyDescent="0.25">
      <c r="A649" s="53"/>
      <c r="B649" s="58"/>
      <c r="C649" s="53"/>
      <c r="D649" s="53"/>
      <c r="E649" s="59"/>
      <c r="F649" s="53"/>
      <c r="G649" s="53"/>
      <c r="H649" s="58"/>
      <c r="I649" s="58"/>
      <c r="J649" s="58"/>
      <c r="K649" s="59"/>
      <c r="L649" s="60"/>
      <c r="M649" s="60"/>
      <c r="N649" s="59"/>
      <c r="O649" s="59"/>
      <c r="Q649" s="59"/>
    </row>
    <row r="650" spans="1:17" x14ac:dyDescent="0.25">
      <c r="A650" s="53"/>
      <c r="B650" s="58"/>
      <c r="C650" s="53"/>
      <c r="D650" s="53"/>
      <c r="E650" s="59"/>
      <c r="F650" s="53"/>
      <c r="G650" s="53"/>
      <c r="H650" s="58"/>
      <c r="I650" s="58"/>
      <c r="J650" s="58"/>
      <c r="K650" s="59"/>
      <c r="L650" s="60"/>
      <c r="M650" s="60"/>
      <c r="N650" s="59"/>
      <c r="O650" s="59"/>
      <c r="Q650" s="59"/>
    </row>
    <row r="651" spans="1:17" x14ac:dyDescent="0.25">
      <c r="A651" s="53"/>
      <c r="B651" s="58"/>
      <c r="C651" s="53"/>
      <c r="D651" s="53"/>
      <c r="E651" s="59"/>
      <c r="F651" s="53"/>
      <c r="G651" s="53"/>
      <c r="H651" s="58"/>
      <c r="I651" s="58"/>
      <c r="J651" s="58"/>
      <c r="K651" s="59"/>
      <c r="L651" s="60"/>
      <c r="M651" s="60"/>
      <c r="N651" s="59"/>
      <c r="O651" s="59"/>
      <c r="Q651" s="59"/>
    </row>
    <row r="652" spans="1:17" x14ac:dyDescent="0.25">
      <c r="A652" s="53"/>
      <c r="B652" s="58"/>
      <c r="C652" s="53"/>
      <c r="D652" s="53"/>
      <c r="E652" s="59"/>
      <c r="F652" s="53"/>
      <c r="G652" s="53"/>
      <c r="H652" s="58"/>
      <c r="I652" s="58"/>
      <c r="J652" s="58"/>
      <c r="K652" s="59"/>
      <c r="L652" s="60"/>
      <c r="M652" s="60"/>
      <c r="N652" s="59"/>
      <c r="O652" s="59"/>
      <c r="Q652" s="59"/>
    </row>
    <row r="653" spans="1:17" x14ac:dyDescent="0.25">
      <c r="A653" s="53"/>
      <c r="B653" s="58"/>
      <c r="C653" s="53"/>
      <c r="D653" s="53"/>
      <c r="E653" s="59"/>
      <c r="F653" s="53"/>
      <c r="G653" s="53"/>
      <c r="H653" s="58"/>
      <c r="I653" s="58"/>
      <c r="J653" s="58"/>
      <c r="K653" s="59"/>
      <c r="L653" s="60"/>
      <c r="M653" s="60"/>
      <c r="N653" s="59"/>
      <c r="O653" s="59"/>
      <c r="Q653" s="59"/>
    </row>
    <row r="654" spans="1:17" x14ac:dyDescent="0.25">
      <c r="A654" s="53"/>
      <c r="B654" s="58"/>
      <c r="C654" s="53"/>
      <c r="D654" s="53"/>
      <c r="E654" s="59"/>
      <c r="F654" s="53"/>
      <c r="G654" s="53"/>
      <c r="H654" s="58"/>
      <c r="I654" s="58"/>
      <c r="J654" s="58"/>
      <c r="K654" s="59"/>
      <c r="L654" s="60"/>
      <c r="M654" s="60"/>
      <c r="N654" s="59"/>
      <c r="O654" s="59"/>
      <c r="Q654" s="59"/>
    </row>
    <row r="655" spans="1:17" x14ac:dyDescent="0.25">
      <c r="A655" s="53"/>
      <c r="B655" s="58"/>
      <c r="C655" s="53"/>
      <c r="D655" s="53"/>
      <c r="E655" s="59"/>
      <c r="F655" s="53"/>
      <c r="G655" s="53"/>
      <c r="H655" s="58"/>
      <c r="I655" s="58"/>
      <c r="J655" s="58"/>
      <c r="K655" s="59"/>
      <c r="L655" s="60"/>
      <c r="M655" s="60"/>
      <c r="N655" s="59"/>
      <c r="O655" s="59"/>
      <c r="Q655" s="59"/>
    </row>
    <row r="656" spans="1:17" x14ac:dyDescent="0.25">
      <c r="A656" s="53"/>
      <c r="B656" s="58"/>
      <c r="C656" s="53"/>
      <c r="D656" s="53"/>
      <c r="E656" s="59"/>
      <c r="F656" s="53"/>
      <c r="G656" s="53"/>
      <c r="H656" s="58"/>
      <c r="I656" s="58"/>
      <c r="J656" s="58"/>
      <c r="K656" s="59"/>
      <c r="L656" s="60"/>
      <c r="M656" s="60"/>
      <c r="N656" s="59"/>
      <c r="O656" s="59"/>
      <c r="Q656" s="59"/>
    </row>
    <row r="657" spans="1:17" x14ac:dyDescent="0.25">
      <c r="A657" s="53"/>
      <c r="B657" s="58"/>
      <c r="C657" s="53"/>
      <c r="D657" s="53"/>
      <c r="E657" s="59"/>
      <c r="F657" s="53"/>
      <c r="G657" s="53"/>
      <c r="H657" s="58"/>
      <c r="I657" s="58"/>
      <c r="J657" s="58"/>
      <c r="K657" s="59"/>
      <c r="L657" s="60"/>
      <c r="M657" s="60"/>
      <c r="N657" s="59"/>
      <c r="O657" s="59"/>
      <c r="Q657" s="59"/>
    </row>
    <row r="658" spans="1:17" x14ac:dyDescent="0.25">
      <c r="A658" s="53"/>
      <c r="B658" s="58"/>
      <c r="C658" s="53"/>
      <c r="D658" s="53"/>
      <c r="E658" s="59"/>
      <c r="F658" s="53"/>
      <c r="G658" s="53"/>
      <c r="H658" s="58"/>
      <c r="I658" s="58"/>
      <c r="J658" s="58"/>
      <c r="K658" s="59"/>
      <c r="L658" s="60"/>
      <c r="M658" s="60"/>
      <c r="N658" s="59"/>
      <c r="O658" s="59"/>
      <c r="Q658" s="59"/>
    </row>
    <row r="659" spans="1:17" x14ac:dyDescent="0.25">
      <c r="A659" s="53"/>
      <c r="B659" s="58"/>
      <c r="C659" s="53"/>
      <c r="D659" s="53"/>
      <c r="E659" s="59"/>
      <c r="F659" s="53"/>
      <c r="G659" s="53"/>
      <c r="H659" s="58"/>
      <c r="I659" s="58"/>
      <c r="J659" s="58"/>
      <c r="K659" s="59"/>
      <c r="L659" s="60"/>
      <c r="M659" s="60"/>
      <c r="N659" s="59"/>
      <c r="O659" s="59"/>
      <c r="Q659" s="59"/>
    </row>
    <row r="660" spans="1:17" x14ac:dyDescent="0.25">
      <c r="A660" s="53"/>
      <c r="B660" s="58"/>
      <c r="C660" s="53"/>
      <c r="D660" s="53"/>
      <c r="E660" s="59"/>
      <c r="F660" s="53"/>
      <c r="G660" s="53"/>
      <c r="H660" s="58"/>
      <c r="I660" s="58"/>
      <c r="J660" s="58"/>
      <c r="K660" s="59"/>
      <c r="L660" s="60"/>
      <c r="M660" s="60"/>
      <c r="N660" s="59"/>
      <c r="O660" s="59"/>
      <c r="Q660" s="59"/>
    </row>
    <row r="661" spans="1:17" x14ac:dyDescent="0.25">
      <c r="A661" s="53"/>
      <c r="B661" s="58"/>
      <c r="C661" s="53"/>
      <c r="D661" s="53"/>
      <c r="E661" s="59"/>
      <c r="F661" s="53"/>
      <c r="G661" s="53"/>
      <c r="H661" s="58"/>
      <c r="I661" s="58"/>
      <c r="J661" s="58"/>
      <c r="K661" s="59"/>
      <c r="L661" s="60"/>
      <c r="M661" s="60"/>
      <c r="N661" s="59"/>
      <c r="O661" s="59"/>
      <c r="Q661" s="59"/>
    </row>
    <row r="662" spans="1:17" x14ac:dyDescent="0.25">
      <c r="A662" s="53"/>
      <c r="B662" s="58"/>
      <c r="C662" s="53"/>
      <c r="D662" s="53"/>
      <c r="E662" s="59"/>
      <c r="F662" s="53"/>
      <c r="G662" s="53"/>
      <c r="H662" s="58"/>
      <c r="I662" s="58"/>
      <c r="J662" s="58"/>
      <c r="K662" s="59"/>
      <c r="L662" s="60"/>
      <c r="M662" s="60"/>
      <c r="N662" s="59"/>
      <c r="O662" s="59"/>
      <c r="Q662" s="59"/>
    </row>
    <row r="663" spans="1:17" x14ac:dyDescent="0.25">
      <c r="A663" s="53"/>
      <c r="B663" s="58"/>
      <c r="C663" s="53"/>
      <c r="D663" s="53"/>
      <c r="E663" s="59"/>
      <c r="F663" s="53"/>
      <c r="G663" s="53"/>
      <c r="H663" s="58"/>
      <c r="I663" s="58"/>
      <c r="J663" s="58"/>
      <c r="K663" s="59"/>
      <c r="L663" s="60"/>
      <c r="M663" s="60"/>
      <c r="N663" s="59"/>
      <c r="O663" s="59"/>
      <c r="Q663" s="59"/>
    </row>
    <row r="664" spans="1:17" x14ac:dyDescent="0.25">
      <c r="A664" s="53"/>
      <c r="B664" s="58"/>
      <c r="C664" s="53"/>
      <c r="D664" s="53"/>
      <c r="E664" s="59"/>
      <c r="F664" s="53"/>
      <c r="G664" s="53"/>
      <c r="H664" s="58"/>
      <c r="I664" s="58"/>
      <c r="J664" s="58"/>
      <c r="K664" s="59"/>
      <c r="L664" s="60"/>
      <c r="M664" s="60"/>
      <c r="N664" s="59"/>
      <c r="O664" s="59"/>
      <c r="Q664" s="59"/>
    </row>
    <row r="665" spans="1:17" x14ac:dyDescent="0.25">
      <c r="A665" s="53"/>
      <c r="B665" s="58"/>
      <c r="C665" s="53"/>
      <c r="D665" s="53"/>
      <c r="E665" s="59"/>
      <c r="F665" s="53"/>
      <c r="G665" s="53"/>
      <c r="H665" s="58"/>
      <c r="I665" s="58"/>
      <c r="J665" s="58"/>
      <c r="K665" s="59"/>
      <c r="L665" s="60"/>
      <c r="M665" s="60"/>
      <c r="N665" s="59"/>
      <c r="O665" s="59"/>
      <c r="Q665" s="59"/>
    </row>
    <row r="666" spans="1:17" x14ac:dyDescent="0.25">
      <c r="A666" s="53"/>
      <c r="B666" s="58"/>
      <c r="C666" s="53"/>
      <c r="D666" s="53"/>
      <c r="E666" s="59"/>
      <c r="F666" s="53"/>
      <c r="G666" s="53"/>
      <c r="H666" s="58"/>
      <c r="I666" s="58"/>
      <c r="J666" s="58"/>
      <c r="K666" s="59"/>
      <c r="L666" s="60"/>
      <c r="M666" s="60"/>
      <c r="N666" s="59"/>
      <c r="O666" s="59"/>
      <c r="Q666" s="59"/>
    </row>
    <row r="667" spans="1:17" x14ac:dyDescent="0.25">
      <c r="A667" s="53"/>
      <c r="B667" s="58"/>
      <c r="C667" s="53"/>
      <c r="D667" s="53"/>
      <c r="E667" s="59"/>
      <c r="F667" s="53"/>
      <c r="G667" s="53"/>
      <c r="H667" s="58"/>
      <c r="I667" s="58"/>
      <c r="J667" s="58"/>
      <c r="K667" s="59"/>
      <c r="L667" s="60"/>
      <c r="M667" s="60"/>
      <c r="N667" s="59"/>
      <c r="O667" s="59"/>
      <c r="Q667" s="59"/>
    </row>
    <row r="668" spans="1:17" x14ac:dyDescent="0.25">
      <c r="A668" s="53"/>
      <c r="B668" s="58"/>
      <c r="C668" s="53"/>
      <c r="D668" s="53"/>
      <c r="E668" s="59"/>
      <c r="F668" s="53"/>
      <c r="G668" s="53"/>
      <c r="H668" s="58"/>
      <c r="I668" s="58"/>
      <c r="J668" s="58"/>
      <c r="K668" s="59"/>
      <c r="L668" s="60"/>
      <c r="M668" s="60"/>
      <c r="N668" s="59"/>
      <c r="O668" s="59"/>
      <c r="Q668" s="59"/>
    </row>
    <row r="669" spans="1:17" x14ac:dyDescent="0.25">
      <c r="A669" s="53"/>
      <c r="B669" s="58"/>
      <c r="C669" s="53"/>
      <c r="D669" s="53"/>
      <c r="E669" s="59"/>
      <c r="F669" s="53"/>
      <c r="G669" s="53"/>
      <c r="H669" s="58"/>
      <c r="I669" s="58"/>
      <c r="J669" s="58"/>
      <c r="K669" s="59"/>
      <c r="L669" s="60"/>
      <c r="M669" s="60"/>
      <c r="N669" s="59"/>
      <c r="O669" s="59"/>
      <c r="Q669" s="59"/>
    </row>
    <row r="670" spans="1:17" x14ac:dyDescent="0.25">
      <c r="A670" s="53"/>
      <c r="B670" s="58"/>
      <c r="C670" s="53"/>
      <c r="D670" s="53"/>
      <c r="E670" s="59"/>
      <c r="F670" s="53"/>
      <c r="G670" s="53"/>
      <c r="H670" s="58"/>
      <c r="I670" s="58"/>
      <c r="J670" s="58"/>
      <c r="K670" s="59"/>
      <c r="L670" s="60"/>
      <c r="M670" s="60"/>
      <c r="N670" s="59"/>
      <c r="O670" s="59"/>
      <c r="Q670" s="59"/>
    </row>
    <row r="671" spans="1:17" x14ac:dyDescent="0.25">
      <c r="A671" s="53"/>
      <c r="B671" s="58"/>
      <c r="C671" s="53"/>
      <c r="D671" s="53"/>
      <c r="E671" s="59"/>
      <c r="F671" s="53"/>
      <c r="G671" s="53"/>
      <c r="H671" s="58"/>
      <c r="I671" s="58"/>
      <c r="J671" s="58"/>
      <c r="K671" s="59"/>
      <c r="L671" s="60"/>
      <c r="M671" s="60"/>
      <c r="N671" s="59"/>
      <c r="O671" s="59"/>
      <c r="Q671" s="59"/>
    </row>
    <row r="672" spans="1:17" x14ac:dyDescent="0.25">
      <c r="A672" s="53"/>
      <c r="B672" s="58"/>
      <c r="C672" s="53"/>
      <c r="D672" s="53"/>
      <c r="E672" s="59"/>
      <c r="F672" s="53"/>
      <c r="G672" s="53"/>
      <c r="H672" s="58"/>
      <c r="I672" s="58"/>
      <c r="J672" s="58"/>
      <c r="K672" s="59"/>
      <c r="L672" s="60"/>
      <c r="M672" s="60"/>
      <c r="N672" s="59"/>
      <c r="O672" s="59"/>
      <c r="Q672" s="59"/>
    </row>
    <row r="673" spans="1:17" x14ac:dyDescent="0.25">
      <c r="A673" s="53"/>
      <c r="B673" s="58"/>
      <c r="C673" s="53"/>
      <c r="D673" s="53"/>
      <c r="E673" s="59"/>
      <c r="F673" s="53"/>
      <c r="G673" s="53"/>
      <c r="H673" s="58"/>
      <c r="I673" s="58"/>
      <c r="J673" s="58"/>
      <c r="K673" s="59"/>
      <c r="L673" s="60"/>
      <c r="M673" s="60"/>
      <c r="N673" s="59"/>
      <c r="O673" s="59"/>
      <c r="Q673" s="59"/>
    </row>
    <row r="674" spans="1:17" x14ac:dyDescent="0.25">
      <c r="A674" s="53"/>
      <c r="B674" s="58"/>
      <c r="C674" s="53"/>
      <c r="D674" s="53"/>
      <c r="E674" s="59"/>
      <c r="F674" s="53"/>
      <c r="G674" s="53"/>
      <c r="H674" s="58"/>
      <c r="I674" s="58"/>
      <c r="J674" s="58"/>
      <c r="K674" s="59"/>
      <c r="L674" s="60"/>
      <c r="M674" s="60"/>
      <c r="N674" s="59"/>
      <c r="O674" s="59"/>
      <c r="Q674" s="59"/>
    </row>
    <row r="675" spans="1:17" x14ac:dyDescent="0.25">
      <c r="A675" s="53"/>
      <c r="B675" s="58"/>
      <c r="C675" s="53"/>
      <c r="D675" s="53"/>
      <c r="E675" s="59"/>
      <c r="F675" s="53"/>
      <c r="G675" s="53"/>
      <c r="H675" s="58"/>
      <c r="I675" s="58"/>
      <c r="J675" s="58"/>
      <c r="K675" s="59"/>
      <c r="L675" s="60"/>
      <c r="M675" s="60"/>
      <c r="N675" s="59"/>
      <c r="O675" s="59"/>
      <c r="Q675" s="59"/>
    </row>
    <row r="676" spans="1:17" x14ac:dyDescent="0.25">
      <c r="A676" s="53"/>
      <c r="B676" s="58"/>
      <c r="C676" s="53"/>
      <c r="D676" s="53"/>
      <c r="E676" s="59"/>
      <c r="F676" s="53"/>
      <c r="G676" s="53"/>
      <c r="H676" s="58"/>
      <c r="I676" s="58"/>
      <c r="J676" s="58"/>
      <c r="K676" s="59"/>
      <c r="L676" s="60"/>
      <c r="M676" s="60"/>
      <c r="N676" s="59"/>
      <c r="O676" s="59"/>
      <c r="Q676" s="59"/>
    </row>
    <row r="677" spans="1:17" x14ac:dyDescent="0.25">
      <c r="A677" s="53"/>
      <c r="B677" s="58"/>
      <c r="C677" s="53"/>
      <c r="D677" s="53"/>
      <c r="E677" s="59"/>
      <c r="F677" s="53"/>
      <c r="G677" s="53"/>
      <c r="H677" s="58"/>
      <c r="I677" s="58"/>
      <c r="J677" s="58"/>
      <c r="K677" s="59"/>
      <c r="L677" s="60"/>
      <c r="M677" s="60"/>
      <c r="N677" s="59"/>
      <c r="O677" s="59"/>
      <c r="Q677" s="59"/>
    </row>
    <row r="678" spans="1:17" x14ac:dyDescent="0.25">
      <c r="A678" s="53"/>
      <c r="B678" s="58"/>
      <c r="C678" s="53"/>
      <c r="D678" s="53"/>
      <c r="E678" s="59"/>
      <c r="F678" s="53"/>
      <c r="G678" s="53"/>
      <c r="H678" s="58"/>
      <c r="I678" s="58"/>
      <c r="J678" s="58"/>
      <c r="K678" s="59"/>
      <c r="L678" s="60"/>
      <c r="M678" s="60"/>
      <c r="N678" s="59"/>
      <c r="O678" s="59"/>
      <c r="Q678" s="59"/>
    </row>
    <row r="679" spans="1:17" x14ac:dyDescent="0.25">
      <c r="A679" s="53"/>
      <c r="B679" s="58"/>
      <c r="C679" s="53"/>
      <c r="D679" s="53"/>
      <c r="E679" s="59"/>
      <c r="F679" s="53"/>
      <c r="G679" s="53"/>
      <c r="H679" s="58"/>
      <c r="I679" s="58"/>
      <c r="J679" s="58"/>
      <c r="K679" s="59"/>
      <c r="L679" s="60"/>
      <c r="M679" s="60"/>
      <c r="N679" s="59"/>
      <c r="O679" s="59"/>
      <c r="Q679" s="59"/>
    </row>
    <row r="680" spans="1:17" x14ac:dyDescent="0.25">
      <c r="A680" s="53"/>
      <c r="B680" s="58"/>
      <c r="C680" s="53"/>
      <c r="D680" s="53"/>
      <c r="E680" s="59"/>
      <c r="F680" s="53"/>
      <c r="G680" s="53"/>
      <c r="H680" s="58"/>
      <c r="I680" s="58"/>
      <c r="J680" s="58"/>
      <c r="K680" s="59"/>
      <c r="L680" s="60"/>
      <c r="M680" s="60"/>
      <c r="N680" s="59"/>
      <c r="O680" s="59"/>
      <c r="Q680" s="59"/>
    </row>
    <row r="681" spans="1:17" x14ac:dyDescent="0.25">
      <c r="A681" s="53"/>
      <c r="B681" s="58"/>
      <c r="C681" s="53"/>
      <c r="D681" s="53"/>
      <c r="E681" s="59"/>
      <c r="F681" s="53"/>
      <c r="G681" s="53"/>
      <c r="H681" s="58"/>
      <c r="I681" s="58"/>
      <c r="J681" s="58"/>
      <c r="K681" s="59"/>
      <c r="L681" s="60"/>
      <c r="M681" s="60"/>
      <c r="N681" s="59"/>
      <c r="O681" s="59"/>
      <c r="Q681" s="59"/>
    </row>
    <row r="682" spans="1:17" x14ac:dyDescent="0.25">
      <c r="A682" s="53"/>
      <c r="B682" s="58"/>
      <c r="C682" s="53"/>
      <c r="D682" s="53"/>
      <c r="E682" s="59"/>
      <c r="F682" s="53"/>
      <c r="G682" s="53"/>
      <c r="H682" s="58"/>
      <c r="I682" s="58"/>
      <c r="J682" s="58"/>
      <c r="K682" s="59"/>
      <c r="L682" s="60"/>
      <c r="M682" s="60"/>
      <c r="N682" s="59"/>
      <c r="O682" s="59"/>
      <c r="Q682" s="59"/>
    </row>
    <row r="683" spans="1:17" x14ac:dyDescent="0.25">
      <c r="A683" s="53"/>
      <c r="B683" s="58"/>
      <c r="C683" s="53"/>
      <c r="D683" s="53"/>
      <c r="E683" s="59"/>
      <c r="F683" s="53"/>
      <c r="G683" s="53"/>
      <c r="H683" s="58"/>
      <c r="I683" s="58"/>
      <c r="J683" s="58"/>
      <c r="K683" s="59"/>
      <c r="L683" s="60"/>
      <c r="M683" s="60"/>
      <c r="N683" s="59"/>
      <c r="O683" s="59"/>
      <c r="Q683" s="59"/>
    </row>
    <row r="684" spans="1:17" x14ac:dyDescent="0.25">
      <c r="A684" s="53"/>
      <c r="B684" s="58"/>
      <c r="C684" s="53"/>
      <c r="D684" s="53"/>
      <c r="E684" s="59"/>
      <c r="F684" s="53"/>
      <c r="G684" s="53"/>
      <c r="H684" s="58"/>
      <c r="I684" s="58"/>
      <c r="J684" s="58"/>
      <c r="K684" s="59"/>
      <c r="L684" s="60"/>
      <c r="M684" s="60"/>
      <c r="N684" s="59"/>
      <c r="O684" s="59"/>
      <c r="Q684" s="59"/>
    </row>
    <row r="685" spans="1:17" x14ac:dyDescent="0.25">
      <c r="A685" s="53"/>
      <c r="B685" s="58"/>
      <c r="C685" s="53"/>
      <c r="D685" s="53"/>
      <c r="E685" s="59"/>
      <c r="F685" s="53"/>
      <c r="G685" s="53"/>
      <c r="H685" s="58"/>
      <c r="I685" s="58"/>
      <c r="J685" s="58"/>
      <c r="K685" s="59"/>
      <c r="L685" s="60"/>
      <c r="M685" s="60"/>
      <c r="N685" s="59"/>
      <c r="O685" s="59"/>
      <c r="Q685" s="59"/>
    </row>
    <row r="686" spans="1:17" x14ac:dyDescent="0.25">
      <c r="A686" s="53"/>
      <c r="B686" s="58"/>
      <c r="C686" s="53"/>
      <c r="D686" s="53"/>
      <c r="E686" s="59"/>
      <c r="F686" s="53"/>
      <c r="G686" s="53"/>
      <c r="H686" s="58"/>
      <c r="I686" s="58"/>
      <c r="J686" s="58"/>
      <c r="K686" s="59"/>
      <c r="L686" s="60"/>
      <c r="M686" s="60"/>
      <c r="N686" s="59"/>
      <c r="O686" s="59"/>
      <c r="Q686" s="59"/>
    </row>
    <row r="687" spans="1:17" x14ac:dyDescent="0.25">
      <c r="A687" s="53"/>
      <c r="B687" s="58"/>
      <c r="C687" s="53"/>
      <c r="D687" s="53"/>
      <c r="E687" s="59"/>
      <c r="F687" s="53"/>
      <c r="G687" s="53"/>
      <c r="H687" s="58"/>
      <c r="I687" s="58"/>
      <c r="J687" s="58"/>
      <c r="K687" s="59"/>
      <c r="L687" s="60"/>
      <c r="M687" s="60"/>
      <c r="N687" s="59"/>
      <c r="O687" s="59"/>
      <c r="Q687" s="59"/>
    </row>
    <row r="688" spans="1:17" x14ac:dyDescent="0.25">
      <c r="A688" s="53"/>
      <c r="B688" s="58"/>
      <c r="C688" s="53"/>
      <c r="D688" s="53"/>
      <c r="E688" s="59"/>
      <c r="F688" s="53"/>
      <c r="G688" s="53"/>
      <c r="H688" s="58"/>
      <c r="I688" s="58"/>
      <c r="J688" s="58"/>
      <c r="K688" s="59"/>
      <c r="L688" s="60"/>
      <c r="M688" s="60"/>
      <c r="N688" s="59"/>
      <c r="O688" s="59"/>
      <c r="Q688" s="59"/>
    </row>
    <row r="689" spans="1:17" x14ac:dyDescent="0.25">
      <c r="A689" s="53"/>
      <c r="B689" s="58"/>
      <c r="C689" s="53"/>
      <c r="D689" s="53"/>
      <c r="E689" s="59"/>
      <c r="F689" s="53"/>
      <c r="G689" s="53"/>
      <c r="H689" s="58"/>
      <c r="I689" s="58"/>
      <c r="J689" s="58"/>
      <c r="K689" s="59"/>
      <c r="L689" s="60"/>
      <c r="M689" s="60"/>
      <c r="N689" s="59"/>
      <c r="O689" s="59"/>
      <c r="Q689" s="59"/>
    </row>
    <row r="690" spans="1:17" x14ac:dyDescent="0.25">
      <c r="A690" s="53"/>
      <c r="B690" s="58"/>
      <c r="C690" s="53"/>
      <c r="D690" s="53"/>
      <c r="E690" s="59"/>
      <c r="F690" s="53"/>
      <c r="G690" s="53"/>
      <c r="H690" s="58"/>
      <c r="I690" s="58"/>
      <c r="J690" s="58"/>
      <c r="K690" s="59"/>
      <c r="L690" s="60"/>
      <c r="M690" s="60"/>
      <c r="N690" s="59"/>
      <c r="O690" s="59"/>
      <c r="Q690" s="59"/>
    </row>
    <row r="691" spans="1:17" x14ac:dyDescent="0.25">
      <c r="A691" s="53"/>
      <c r="B691" s="58"/>
      <c r="C691" s="53"/>
      <c r="D691" s="53"/>
      <c r="E691" s="59"/>
      <c r="F691" s="53"/>
      <c r="G691" s="53"/>
      <c r="H691" s="58"/>
      <c r="I691" s="58"/>
      <c r="J691" s="58"/>
      <c r="K691" s="59"/>
      <c r="L691" s="60"/>
      <c r="M691" s="60"/>
      <c r="N691" s="59"/>
      <c r="O691" s="59"/>
      <c r="Q691" s="59"/>
    </row>
    <row r="692" spans="1:17" x14ac:dyDescent="0.25">
      <c r="A692" s="53"/>
      <c r="B692" s="58"/>
      <c r="C692" s="53"/>
      <c r="D692" s="53"/>
      <c r="E692" s="59"/>
      <c r="F692" s="53"/>
      <c r="G692" s="53"/>
      <c r="H692" s="58"/>
      <c r="I692" s="58"/>
      <c r="J692" s="58"/>
      <c r="K692" s="59"/>
      <c r="L692" s="60"/>
      <c r="M692" s="60"/>
      <c r="N692" s="59"/>
      <c r="O692" s="59"/>
      <c r="Q692" s="59"/>
    </row>
    <row r="693" spans="1:17" x14ac:dyDescent="0.25">
      <c r="A693" s="53"/>
      <c r="B693" s="58"/>
      <c r="C693" s="53"/>
      <c r="D693" s="53"/>
      <c r="E693" s="59"/>
      <c r="F693" s="53"/>
      <c r="G693" s="53"/>
      <c r="H693" s="58"/>
      <c r="I693" s="58"/>
      <c r="J693" s="58"/>
      <c r="K693" s="59"/>
      <c r="L693" s="60"/>
      <c r="M693" s="60"/>
      <c r="N693" s="59"/>
      <c r="O693" s="59"/>
      <c r="Q693" s="59"/>
    </row>
    <row r="694" spans="1:17" x14ac:dyDescent="0.25">
      <c r="A694" s="53"/>
      <c r="B694" s="58"/>
      <c r="C694" s="53"/>
      <c r="D694" s="53"/>
      <c r="E694" s="59"/>
      <c r="F694" s="53"/>
      <c r="G694" s="53"/>
      <c r="H694" s="58"/>
      <c r="I694" s="58"/>
      <c r="J694" s="58"/>
      <c r="K694" s="59"/>
      <c r="L694" s="60"/>
      <c r="M694" s="60"/>
      <c r="N694" s="59"/>
      <c r="O694" s="59"/>
      <c r="Q694" s="59"/>
    </row>
    <row r="695" spans="1:17" x14ac:dyDescent="0.25">
      <c r="A695" s="53"/>
      <c r="B695" s="58"/>
      <c r="C695" s="53"/>
      <c r="D695" s="53"/>
      <c r="E695" s="59"/>
      <c r="F695" s="53"/>
      <c r="G695" s="53"/>
      <c r="H695" s="58"/>
      <c r="I695" s="58"/>
      <c r="J695" s="58"/>
      <c r="K695" s="59"/>
      <c r="L695" s="60"/>
      <c r="M695" s="60"/>
      <c r="N695" s="59"/>
      <c r="O695" s="59"/>
      <c r="Q695" s="59"/>
    </row>
    <row r="696" spans="1:17" x14ac:dyDescent="0.25">
      <c r="A696" s="53"/>
      <c r="B696" s="58"/>
      <c r="C696" s="53"/>
      <c r="D696" s="53"/>
      <c r="E696" s="59"/>
      <c r="F696" s="53"/>
      <c r="G696" s="53"/>
      <c r="H696" s="58"/>
      <c r="I696" s="58"/>
      <c r="J696" s="58"/>
      <c r="K696" s="59"/>
      <c r="L696" s="60"/>
      <c r="M696" s="60"/>
      <c r="N696" s="59"/>
      <c r="O696" s="59"/>
      <c r="Q696" s="59"/>
    </row>
    <row r="697" spans="1:17" x14ac:dyDescent="0.25">
      <c r="A697" s="53"/>
      <c r="B697" s="58"/>
      <c r="C697" s="53"/>
      <c r="D697" s="53"/>
      <c r="E697" s="59"/>
      <c r="F697" s="53"/>
      <c r="G697" s="53"/>
      <c r="H697" s="58"/>
      <c r="I697" s="58"/>
      <c r="J697" s="58"/>
      <c r="K697" s="59"/>
      <c r="L697" s="60"/>
      <c r="M697" s="60"/>
      <c r="N697" s="59"/>
      <c r="O697" s="59"/>
      <c r="Q697" s="59"/>
    </row>
    <row r="698" spans="1:17" x14ac:dyDescent="0.25">
      <c r="A698" s="53"/>
      <c r="B698" s="58"/>
      <c r="C698" s="53"/>
      <c r="D698" s="53"/>
      <c r="E698" s="59"/>
      <c r="F698" s="53"/>
      <c r="G698" s="53"/>
      <c r="H698" s="58"/>
      <c r="I698" s="58"/>
      <c r="J698" s="58"/>
      <c r="K698" s="59"/>
      <c r="L698" s="60"/>
      <c r="M698" s="60"/>
      <c r="N698" s="59"/>
      <c r="O698" s="59"/>
      <c r="Q698" s="59"/>
    </row>
    <row r="699" spans="1:17" x14ac:dyDescent="0.25">
      <c r="A699" s="53"/>
      <c r="B699" s="58"/>
      <c r="C699" s="53"/>
      <c r="D699" s="53"/>
      <c r="E699" s="59"/>
      <c r="F699" s="53"/>
      <c r="G699" s="53"/>
      <c r="H699" s="58"/>
      <c r="I699" s="58"/>
      <c r="J699" s="58"/>
      <c r="K699" s="59"/>
      <c r="L699" s="60"/>
      <c r="M699" s="60"/>
      <c r="N699" s="59"/>
      <c r="O699" s="59"/>
      <c r="Q699" s="59"/>
    </row>
    <row r="700" spans="1:17" x14ac:dyDescent="0.25">
      <c r="A700" s="53"/>
      <c r="B700" s="58"/>
      <c r="C700" s="53"/>
      <c r="D700" s="53"/>
      <c r="E700" s="59"/>
      <c r="F700" s="53"/>
      <c r="G700" s="53"/>
      <c r="H700" s="58"/>
      <c r="I700" s="58"/>
      <c r="J700" s="58"/>
      <c r="K700" s="59"/>
      <c r="L700" s="60"/>
      <c r="M700" s="60"/>
      <c r="N700" s="59"/>
      <c r="O700" s="59"/>
      <c r="Q700" s="59"/>
    </row>
    <row r="701" spans="1:17" x14ac:dyDescent="0.25">
      <c r="A701" s="53"/>
      <c r="B701" s="58"/>
      <c r="C701" s="53"/>
      <c r="D701" s="53"/>
      <c r="E701" s="59"/>
      <c r="F701" s="53"/>
      <c r="G701" s="53"/>
      <c r="H701" s="58"/>
      <c r="I701" s="58"/>
      <c r="J701" s="58"/>
      <c r="K701" s="59"/>
      <c r="L701" s="60"/>
      <c r="M701" s="60"/>
      <c r="N701" s="59"/>
      <c r="O701" s="59"/>
      <c r="Q701" s="59"/>
    </row>
    <row r="702" spans="1:17" x14ac:dyDescent="0.25">
      <c r="A702" s="53"/>
      <c r="B702" s="58"/>
      <c r="C702" s="53"/>
      <c r="D702" s="53"/>
      <c r="E702" s="59"/>
      <c r="F702" s="53"/>
      <c r="G702" s="53"/>
      <c r="H702" s="58"/>
      <c r="I702" s="58"/>
      <c r="J702" s="58"/>
      <c r="K702" s="59"/>
      <c r="L702" s="60"/>
      <c r="M702" s="60"/>
      <c r="N702" s="59"/>
      <c r="O702" s="59"/>
      <c r="Q702" s="59"/>
    </row>
    <row r="703" spans="1:17" x14ac:dyDescent="0.25">
      <c r="A703" s="53"/>
      <c r="B703" s="58"/>
      <c r="C703" s="53"/>
      <c r="D703" s="53"/>
      <c r="E703" s="59"/>
      <c r="F703" s="53"/>
      <c r="G703" s="53"/>
      <c r="H703" s="58"/>
      <c r="I703" s="58"/>
      <c r="J703" s="58"/>
      <c r="K703" s="59"/>
      <c r="L703" s="60"/>
      <c r="M703" s="60"/>
      <c r="N703" s="59"/>
      <c r="O703" s="59"/>
      <c r="Q703" s="59"/>
    </row>
    <row r="704" spans="1:17" x14ac:dyDescent="0.25">
      <c r="A704" s="53"/>
      <c r="B704" s="58"/>
      <c r="C704" s="53"/>
      <c r="D704" s="53"/>
      <c r="E704" s="59"/>
      <c r="F704" s="53"/>
      <c r="G704" s="53"/>
      <c r="H704" s="58"/>
      <c r="I704" s="58"/>
      <c r="J704" s="58"/>
      <c r="K704" s="59"/>
      <c r="L704" s="60"/>
      <c r="M704" s="60"/>
      <c r="N704" s="59"/>
      <c r="O704" s="59"/>
      <c r="Q704" s="59"/>
    </row>
    <row r="705" spans="1:17" x14ac:dyDescent="0.25">
      <c r="A705" s="53"/>
      <c r="B705" s="58"/>
      <c r="C705" s="53"/>
      <c r="D705" s="53"/>
      <c r="E705" s="59"/>
      <c r="F705" s="53"/>
      <c r="G705" s="53"/>
      <c r="H705" s="58"/>
      <c r="I705" s="58"/>
      <c r="J705" s="58"/>
      <c r="K705" s="59"/>
      <c r="L705" s="60"/>
      <c r="M705" s="60"/>
      <c r="N705" s="59"/>
      <c r="O705" s="59"/>
      <c r="Q705" s="59"/>
    </row>
    <row r="706" spans="1:17" x14ac:dyDescent="0.25">
      <c r="A706" s="53"/>
      <c r="B706" s="58"/>
      <c r="C706" s="53"/>
      <c r="D706" s="53"/>
      <c r="E706" s="59"/>
      <c r="F706" s="53"/>
      <c r="G706" s="53"/>
      <c r="H706" s="58"/>
      <c r="I706" s="58"/>
      <c r="J706" s="58"/>
      <c r="K706" s="59"/>
      <c r="L706" s="60"/>
      <c r="M706" s="60"/>
      <c r="N706" s="59"/>
      <c r="O706" s="59"/>
      <c r="Q706" s="59"/>
    </row>
    <row r="707" spans="1:17" x14ac:dyDescent="0.25">
      <c r="A707" s="53"/>
      <c r="B707" s="58"/>
      <c r="C707" s="53"/>
      <c r="D707" s="53"/>
      <c r="E707" s="59"/>
      <c r="F707" s="53"/>
      <c r="G707" s="53"/>
      <c r="H707" s="58"/>
      <c r="I707" s="58"/>
      <c r="J707" s="58"/>
      <c r="K707" s="59"/>
      <c r="L707" s="60"/>
      <c r="M707" s="60"/>
      <c r="N707" s="59"/>
      <c r="O707" s="59"/>
      <c r="Q707" s="59"/>
    </row>
    <row r="708" spans="1:17" x14ac:dyDescent="0.25">
      <c r="A708" s="53"/>
      <c r="B708" s="58"/>
      <c r="C708" s="53"/>
      <c r="D708" s="53"/>
      <c r="E708" s="59"/>
      <c r="F708" s="53"/>
      <c r="G708" s="53"/>
      <c r="H708" s="58"/>
      <c r="I708" s="58"/>
      <c r="J708" s="58"/>
      <c r="K708" s="59"/>
      <c r="L708" s="60"/>
      <c r="M708" s="60"/>
      <c r="N708" s="59"/>
      <c r="O708" s="59"/>
      <c r="Q708" s="59"/>
    </row>
    <row r="709" spans="1:17" x14ac:dyDescent="0.25">
      <c r="A709" s="53"/>
      <c r="B709" s="58"/>
      <c r="C709" s="53"/>
      <c r="D709" s="53"/>
      <c r="E709" s="59"/>
      <c r="F709" s="53"/>
      <c r="G709" s="53"/>
      <c r="H709" s="58"/>
      <c r="I709" s="58"/>
      <c r="J709" s="58"/>
      <c r="K709" s="59"/>
      <c r="L709" s="60"/>
      <c r="M709" s="60"/>
      <c r="N709" s="59"/>
      <c r="O709" s="59"/>
      <c r="Q709" s="59"/>
    </row>
    <row r="710" spans="1:17" x14ac:dyDescent="0.25">
      <c r="A710" s="53"/>
      <c r="B710" s="58"/>
      <c r="C710" s="53"/>
      <c r="D710" s="53"/>
      <c r="E710" s="59"/>
      <c r="F710" s="53"/>
      <c r="G710" s="53"/>
      <c r="H710" s="58"/>
      <c r="I710" s="58"/>
      <c r="J710" s="58"/>
      <c r="K710" s="59"/>
      <c r="L710" s="60"/>
      <c r="M710" s="60"/>
      <c r="N710" s="59"/>
      <c r="O710" s="59"/>
      <c r="Q710" s="59"/>
    </row>
    <row r="711" spans="1:17" x14ac:dyDescent="0.25">
      <c r="A711" s="53"/>
      <c r="B711" s="58"/>
      <c r="C711" s="53"/>
      <c r="D711" s="53"/>
      <c r="E711" s="59"/>
      <c r="F711" s="53"/>
      <c r="G711" s="53"/>
      <c r="H711" s="58"/>
      <c r="I711" s="58"/>
      <c r="J711" s="58"/>
      <c r="K711" s="59"/>
      <c r="L711" s="60"/>
      <c r="M711" s="60"/>
      <c r="N711" s="59"/>
      <c r="O711" s="59"/>
      <c r="Q711" s="59"/>
    </row>
    <row r="712" spans="1:17" x14ac:dyDescent="0.25">
      <c r="A712" s="53"/>
      <c r="B712" s="58"/>
      <c r="C712" s="53"/>
      <c r="D712" s="53"/>
      <c r="E712" s="59"/>
      <c r="F712" s="53"/>
      <c r="G712" s="53"/>
      <c r="H712" s="58"/>
      <c r="I712" s="58"/>
      <c r="J712" s="58"/>
      <c r="K712" s="59"/>
      <c r="L712" s="60"/>
      <c r="M712" s="60"/>
      <c r="N712" s="59"/>
      <c r="O712" s="59"/>
      <c r="Q712" s="59"/>
    </row>
    <row r="713" spans="1:17" x14ac:dyDescent="0.25">
      <c r="A713" s="53"/>
      <c r="B713" s="58"/>
      <c r="C713" s="53"/>
      <c r="D713" s="53"/>
      <c r="E713" s="59"/>
      <c r="F713" s="53"/>
      <c r="G713" s="53"/>
      <c r="H713" s="58"/>
      <c r="I713" s="58"/>
      <c r="J713" s="58"/>
      <c r="K713" s="59"/>
      <c r="L713" s="60"/>
      <c r="M713" s="60"/>
      <c r="N713" s="59"/>
      <c r="O713" s="59"/>
      <c r="Q713" s="59"/>
    </row>
    <row r="714" spans="1:17" x14ac:dyDescent="0.25">
      <c r="A714" s="53"/>
      <c r="B714" s="58"/>
      <c r="C714" s="53"/>
      <c r="D714" s="53"/>
      <c r="E714" s="59"/>
      <c r="F714" s="53"/>
      <c r="G714" s="53"/>
      <c r="H714" s="58"/>
      <c r="I714" s="58"/>
      <c r="J714" s="58"/>
      <c r="K714" s="59"/>
      <c r="L714" s="60"/>
      <c r="M714" s="60"/>
      <c r="N714" s="59"/>
      <c r="O714" s="59"/>
      <c r="Q714" s="59"/>
    </row>
    <row r="715" spans="1:17" x14ac:dyDescent="0.25">
      <c r="A715" s="53"/>
      <c r="B715" s="58"/>
      <c r="C715" s="53"/>
      <c r="D715" s="53"/>
      <c r="E715" s="59"/>
      <c r="F715" s="53"/>
      <c r="G715" s="53"/>
      <c r="H715" s="58"/>
      <c r="I715" s="58"/>
      <c r="J715" s="58"/>
      <c r="K715" s="59"/>
      <c r="L715" s="60"/>
      <c r="M715" s="60"/>
      <c r="N715" s="59"/>
      <c r="O715" s="59"/>
      <c r="Q715" s="59"/>
    </row>
    <row r="716" spans="1:17" x14ac:dyDescent="0.25">
      <c r="A716" s="53"/>
      <c r="B716" s="58"/>
      <c r="C716" s="53"/>
      <c r="D716" s="53"/>
      <c r="E716" s="59"/>
      <c r="F716" s="53"/>
      <c r="G716" s="53"/>
      <c r="H716" s="58"/>
      <c r="I716" s="58"/>
      <c r="J716" s="58"/>
      <c r="K716" s="59"/>
      <c r="L716" s="60"/>
      <c r="M716" s="60"/>
      <c r="N716" s="59"/>
      <c r="O716" s="59"/>
      <c r="Q716" s="59"/>
    </row>
    <row r="717" spans="1:17" x14ac:dyDescent="0.25">
      <c r="A717" s="53"/>
      <c r="B717" s="58"/>
      <c r="C717" s="53"/>
      <c r="D717" s="53"/>
      <c r="E717" s="59"/>
      <c r="F717" s="53"/>
      <c r="G717" s="53"/>
      <c r="H717" s="58"/>
      <c r="I717" s="58"/>
      <c r="J717" s="58"/>
      <c r="K717" s="59"/>
      <c r="L717" s="60"/>
      <c r="M717" s="60"/>
      <c r="N717" s="59"/>
      <c r="O717" s="59"/>
      <c r="Q717" s="59"/>
    </row>
    <row r="718" spans="1:17" x14ac:dyDescent="0.25">
      <c r="A718" s="53"/>
      <c r="B718" s="58"/>
      <c r="C718" s="53"/>
      <c r="D718" s="53"/>
      <c r="E718" s="59"/>
      <c r="F718" s="53"/>
      <c r="G718" s="53"/>
      <c r="H718" s="58"/>
      <c r="I718" s="58"/>
      <c r="J718" s="58"/>
      <c r="K718" s="59"/>
      <c r="L718" s="60"/>
      <c r="M718" s="60"/>
      <c r="N718" s="59"/>
      <c r="O718" s="59"/>
      <c r="Q718" s="59"/>
    </row>
    <row r="719" spans="1:17" x14ac:dyDescent="0.25">
      <c r="A719" s="53"/>
      <c r="B719" s="58"/>
      <c r="C719" s="53"/>
      <c r="D719" s="53"/>
      <c r="E719" s="59"/>
      <c r="F719" s="53"/>
      <c r="G719" s="53"/>
      <c r="H719" s="58"/>
      <c r="I719" s="58"/>
      <c r="J719" s="58"/>
      <c r="K719" s="59"/>
      <c r="L719" s="60"/>
      <c r="M719" s="60"/>
      <c r="N719" s="59"/>
      <c r="O719" s="59"/>
      <c r="Q719" s="59"/>
    </row>
    <row r="720" spans="1:17" x14ac:dyDescent="0.25">
      <c r="A720" s="53"/>
      <c r="B720" s="58"/>
      <c r="C720" s="53"/>
      <c r="D720" s="53"/>
      <c r="E720" s="59"/>
      <c r="F720" s="53"/>
      <c r="G720" s="53"/>
      <c r="H720" s="58"/>
      <c r="I720" s="58"/>
      <c r="J720" s="58"/>
      <c r="K720" s="59"/>
      <c r="L720" s="60"/>
      <c r="M720" s="60"/>
      <c r="N720" s="59"/>
      <c r="O720" s="59"/>
      <c r="Q720" s="59"/>
    </row>
    <row r="721" spans="1:17" x14ac:dyDescent="0.25">
      <c r="A721" s="53"/>
      <c r="B721" s="58"/>
      <c r="C721" s="53"/>
      <c r="D721" s="53"/>
      <c r="E721" s="59"/>
      <c r="F721" s="53"/>
      <c r="G721" s="53"/>
      <c r="H721" s="58"/>
      <c r="I721" s="58"/>
      <c r="J721" s="58"/>
      <c r="K721" s="59"/>
      <c r="L721" s="60"/>
      <c r="M721" s="60"/>
      <c r="N721" s="59"/>
      <c r="O721" s="59"/>
      <c r="Q721" s="59"/>
    </row>
    <row r="722" spans="1:17" x14ac:dyDescent="0.25">
      <c r="A722" s="53"/>
      <c r="B722" s="58"/>
      <c r="C722" s="53"/>
      <c r="D722" s="53"/>
      <c r="E722" s="59"/>
      <c r="F722" s="53"/>
      <c r="G722" s="53"/>
      <c r="H722" s="58"/>
      <c r="I722" s="58"/>
      <c r="J722" s="58"/>
      <c r="K722" s="59"/>
      <c r="L722" s="60"/>
      <c r="M722" s="60"/>
      <c r="N722" s="59"/>
      <c r="O722" s="59"/>
      <c r="Q722" s="59"/>
    </row>
    <row r="723" spans="1:17" x14ac:dyDescent="0.25">
      <c r="A723" s="53"/>
      <c r="B723" s="58"/>
      <c r="C723" s="53"/>
      <c r="D723" s="53"/>
      <c r="E723" s="59"/>
      <c r="F723" s="53"/>
      <c r="G723" s="53"/>
      <c r="H723" s="58"/>
      <c r="I723" s="58"/>
      <c r="J723" s="58"/>
      <c r="K723" s="59"/>
      <c r="L723" s="60"/>
      <c r="M723" s="60"/>
      <c r="N723" s="59"/>
      <c r="O723" s="59"/>
      <c r="Q723" s="59"/>
    </row>
    <row r="724" spans="1:17" x14ac:dyDescent="0.25">
      <c r="A724" s="53"/>
      <c r="B724" s="58"/>
      <c r="C724" s="53"/>
      <c r="D724" s="53"/>
      <c r="E724" s="59"/>
      <c r="F724" s="53"/>
      <c r="G724" s="53"/>
      <c r="H724" s="58"/>
      <c r="I724" s="58"/>
      <c r="J724" s="58"/>
      <c r="K724" s="59"/>
      <c r="L724" s="60"/>
      <c r="M724" s="60"/>
      <c r="N724" s="59"/>
      <c r="O724" s="59"/>
      <c r="Q724" s="59"/>
    </row>
    <row r="725" spans="1:17" x14ac:dyDescent="0.25">
      <c r="A725" s="53"/>
      <c r="B725" s="58"/>
      <c r="C725" s="53"/>
      <c r="D725" s="53"/>
      <c r="E725" s="59"/>
      <c r="F725" s="53"/>
      <c r="G725" s="53"/>
      <c r="H725" s="58"/>
      <c r="I725" s="58"/>
      <c r="J725" s="58"/>
      <c r="K725" s="59"/>
      <c r="L725" s="60"/>
      <c r="M725" s="60"/>
      <c r="N725" s="59"/>
      <c r="O725" s="59"/>
      <c r="Q725" s="59"/>
    </row>
    <row r="726" spans="1:17" x14ac:dyDescent="0.25">
      <c r="A726" s="53"/>
      <c r="B726" s="58"/>
      <c r="C726" s="53"/>
      <c r="D726" s="53"/>
      <c r="E726" s="59"/>
      <c r="F726" s="53"/>
      <c r="G726" s="53"/>
      <c r="H726" s="58"/>
      <c r="I726" s="58"/>
      <c r="J726" s="58"/>
      <c r="K726" s="59"/>
      <c r="L726" s="60"/>
      <c r="M726" s="60"/>
      <c r="N726" s="59"/>
      <c r="O726" s="59"/>
      <c r="Q726" s="59"/>
    </row>
    <row r="727" spans="1:17" x14ac:dyDescent="0.25">
      <c r="A727" s="53"/>
      <c r="B727" s="58"/>
      <c r="C727" s="53"/>
      <c r="D727" s="53"/>
      <c r="E727" s="59"/>
      <c r="F727" s="53"/>
      <c r="G727" s="53"/>
      <c r="H727" s="58"/>
      <c r="I727" s="58"/>
      <c r="J727" s="58"/>
      <c r="K727" s="59"/>
      <c r="L727" s="60"/>
      <c r="M727" s="60"/>
      <c r="N727" s="59"/>
      <c r="O727" s="59"/>
      <c r="Q727" s="59"/>
    </row>
    <row r="728" spans="1:17" x14ac:dyDescent="0.25">
      <c r="A728" s="53"/>
      <c r="B728" s="58"/>
      <c r="C728" s="53"/>
      <c r="D728" s="53"/>
      <c r="E728" s="59"/>
      <c r="F728" s="53"/>
      <c r="G728" s="53"/>
      <c r="H728" s="58"/>
      <c r="I728" s="58"/>
      <c r="J728" s="58"/>
      <c r="K728" s="59"/>
      <c r="L728" s="60"/>
      <c r="M728" s="60"/>
      <c r="N728" s="59"/>
      <c r="O728" s="59"/>
      <c r="Q728" s="59"/>
    </row>
    <row r="729" spans="1:17" x14ac:dyDescent="0.25">
      <c r="A729" s="53"/>
      <c r="B729" s="58"/>
      <c r="C729" s="53"/>
      <c r="D729" s="53"/>
      <c r="E729" s="59"/>
      <c r="F729" s="53"/>
      <c r="G729" s="53"/>
      <c r="H729" s="58"/>
      <c r="I729" s="58"/>
      <c r="J729" s="58"/>
      <c r="K729" s="59"/>
      <c r="L729" s="60"/>
      <c r="M729" s="60"/>
      <c r="N729" s="59"/>
      <c r="O729" s="59"/>
      <c r="Q729" s="59"/>
    </row>
    <row r="730" spans="1:17" x14ac:dyDescent="0.25">
      <c r="A730" s="53"/>
      <c r="B730" s="58"/>
      <c r="C730" s="53"/>
      <c r="D730" s="53"/>
      <c r="E730" s="59"/>
      <c r="F730" s="53"/>
      <c r="G730" s="53"/>
      <c r="H730" s="58"/>
      <c r="I730" s="58"/>
      <c r="J730" s="58"/>
      <c r="K730" s="59"/>
      <c r="L730" s="60"/>
      <c r="M730" s="60"/>
      <c r="N730" s="59"/>
      <c r="O730" s="59"/>
      <c r="Q730" s="59"/>
    </row>
    <row r="731" spans="1:17" x14ac:dyDescent="0.25">
      <c r="A731" s="53"/>
      <c r="B731" s="58"/>
      <c r="C731" s="53"/>
      <c r="D731" s="53"/>
      <c r="E731" s="59"/>
      <c r="F731" s="53"/>
      <c r="G731" s="53"/>
      <c r="H731" s="58"/>
      <c r="I731" s="58"/>
      <c r="J731" s="58"/>
      <c r="K731" s="59"/>
      <c r="L731" s="60"/>
      <c r="M731" s="60"/>
      <c r="N731" s="59"/>
      <c r="O731" s="59"/>
      <c r="Q731" s="59"/>
    </row>
    <row r="732" spans="1:17" x14ac:dyDescent="0.25">
      <c r="A732" s="53"/>
      <c r="B732" s="58"/>
      <c r="C732" s="53"/>
      <c r="D732" s="53"/>
      <c r="E732" s="59"/>
      <c r="F732" s="53"/>
      <c r="G732" s="53"/>
      <c r="H732" s="58"/>
      <c r="I732" s="58"/>
      <c r="J732" s="58"/>
      <c r="K732" s="59"/>
      <c r="L732" s="60"/>
      <c r="M732" s="60"/>
      <c r="N732" s="59"/>
      <c r="O732" s="59"/>
      <c r="Q732" s="59"/>
    </row>
    <row r="733" spans="1:17" x14ac:dyDescent="0.25">
      <c r="A733" s="53"/>
      <c r="B733" s="58"/>
      <c r="C733" s="53"/>
      <c r="D733" s="53"/>
      <c r="E733" s="59"/>
      <c r="F733" s="53"/>
      <c r="G733" s="53"/>
      <c r="H733" s="58"/>
      <c r="I733" s="58"/>
      <c r="J733" s="58"/>
      <c r="K733" s="59"/>
      <c r="L733" s="60"/>
      <c r="M733" s="60"/>
      <c r="N733" s="59"/>
      <c r="O733" s="59"/>
      <c r="Q733" s="59"/>
    </row>
    <row r="734" spans="1:17" x14ac:dyDescent="0.25">
      <c r="A734" s="53"/>
      <c r="B734" s="58"/>
      <c r="C734" s="53"/>
      <c r="D734" s="53"/>
      <c r="E734" s="59"/>
      <c r="F734" s="53"/>
      <c r="G734" s="53"/>
      <c r="H734" s="58"/>
      <c r="I734" s="58"/>
      <c r="J734" s="58"/>
      <c r="K734" s="59"/>
      <c r="L734" s="60"/>
      <c r="M734" s="60"/>
      <c r="N734" s="59"/>
      <c r="O734" s="59"/>
      <c r="Q734" s="59"/>
    </row>
    <row r="735" spans="1:17" x14ac:dyDescent="0.25">
      <c r="A735" s="53"/>
      <c r="B735" s="58"/>
      <c r="C735" s="53"/>
      <c r="D735" s="53"/>
      <c r="E735" s="59"/>
      <c r="F735" s="53"/>
      <c r="G735" s="53"/>
      <c r="H735" s="58"/>
      <c r="I735" s="58"/>
      <c r="J735" s="58"/>
      <c r="K735" s="59"/>
      <c r="L735" s="60"/>
      <c r="M735" s="60"/>
      <c r="N735" s="59"/>
      <c r="O735" s="59"/>
      <c r="Q735" s="59"/>
    </row>
    <row r="736" spans="1:17" x14ac:dyDescent="0.25">
      <c r="A736" s="53"/>
      <c r="B736" s="58"/>
      <c r="C736" s="53"/>
      <c r="D736" s="53"/>
      <c r="E736" s="59"/>
      <c r="F736" s="53"/>
      <c r="G736" s="53"/>
      <c r="H736" s="58"/>
      <c r="I736" s="58"/>
      <c r="J736" s="58"/>
      <c r="K736" s="59"/>
      <c r="L736" s="60"/>
      <c r="M736" s="60"/>
      <c r="N736" s="59"/>
      <c r="O736" s="59"/>
      <c r="Q736" s="59"/>
    </row>
    <row r="737" spans="1:17" x14ac:dyDescent="0.25">
      <c r="A737" s="53"/>
      <c r="B737" s="58"/>
      <c r="C737" s="53"/>
      <c r="D737" s="53"/>
      <c r="E737" s="59"/>
      <c r="F737" s="53"/>
      <c r="G737" s="53"/>
      <c r="H737" s="58"/>
      <c r="I737" s="58"/>
      <c r="J737" s="58"/>
      <c r="K737" s="59"/>
      <c r="L737" s="60"/>
      <c r="M737" s="60"/>
      <c r="N737" s="59"/>
      <c r="O737" s="59"/>
      <c r="Q737" s="59"/>
    </row>
    <row r="738" spans="1:17" x14ac:dyDescent="0.25">
      <c r="A738" s="53"/>
      <c r="B738" s="58"/>
      <c r="C738" s="53"/>
      <c r="D738" s="53"/>
      <c r="E738" s="59"/>
      <c r="F738" s="53"/>
      <c r="G738" s="53"/>
      <c r="H738" s="58"/>
      <c r="I738" s="58"/>
      <c r="J738" s="58"/>
      <c r="K738" s="59"/>
      <c r="L738" s="60"/>
      <c r="M738" s="60"/>
      <c r="N738" s="59"/>
      <c r="O738" s="59"/>
      <c r="Q738" s="59"/>
    </row>
    <row r="739" spans="1:17" x14ac:dyDescent="0.25">
      <c r="A739" s="53"/>
      <c r="B739" s="58"/>
      <c r="C739" s="53"/>
      <c r="D739" s="53"/>
      <c r="E739" s="59"/>
      <c r="F739" s="53"/>
      <c r="G739" s="53"/>
      <c r="H739" s="58"/>
      <c r="I739" s="58"/>
      <c r="J739" s="58"/>
      <c r="K739" s="59"/>
      <c r="L739" s="60"/>
      <c r="M739" s="60"/>
      <c r="N739" s="59"/>
      <c r="O739" s="59"/>
      <c r="Q739" s="59"/>
    </row>
    <row r="740" spans="1:17" x14ac:dyDescent="0.25">
      <c r="A740" s="53"/>
      <c r="B740" s="58"/>
      <c r="C740" s="53"/>
      <c r="D740" s="53"/>
      <c r="E740" s="59"/>
      <c r="F740" s="53"/>
      <c r="G740" s="53"/>
      <c r="H740" s="58"/>
      <c r="I740" s="58"/>
      <c r="J740" s="58"/>
      <c r="K740" s="59"/>
      <c r="L740" s="60"/>
      <c r="M740" s="60"/>
      <c r="N740" s="59"/>
      <c r="O740" s="59"/>
      <c r="Q740" s="59"/>
    </row>
    <row r="741" spans="1:17" x14ac:dyDescent="0.25">
      <c r="A741" s="53"/>
      <c r="B741" s="58"/>
      <c r="C741" s="53"/>
      <c r="D741" s="53"/>
      <c r="E741" s="59"/>
      <c r="F741" s="53"/>
      <c r="G741" s="53"/>
      <c r="H741" s="58"/>
      <c r="I741" s="58"/>
      <c r="J741" s="58"/>
      <c r="K741" s="59"/>
      <c r="L741" s="60"/>
      <c r="M741" s="60"/>
      <c r="N741" s="59"/>
      <c r="O741" s="59"/>
      <c r="Q741" s="59"/>
    </row>
    <row r="742" spans="1:17" x14ac:dyDescent="0.25">
      <c r="A742" s="53"/>
      <c r="B742" s="58"/>
      <c r="C742" s="53"/>
      <c r="D742" s="53"/>
      <c r="E742" s="59"/>
      <c r="F742" s="53"/>
      <c r="G742" s="53"/>
      <c r="H742" s="58"/>
      <c r="I742" s="58"/>
      <c r="J742" s="58"/>
      <c r="K742" s="59"/>
      <c r="L742" s="60"/>
      <c r="M742" s="60"/>
      <c r="N742" s="59"/>
      <c r="O742" s="59"/>
      <c r="Q742" s="59"/>
    </row>
    <row r="743" spans="1:17" x14ac:dyDescent="0.25">
      <c r="A743" s="53"/>
      <c r="B743" s="58"/>
      <c r="C743" s="53"/>
      <c r="D743" s="53"/>
      <c r="E743" s="59"/>
      <c r="F743" s="53"/>
      <c r="G743" s="53"/>
      <c r="H743" s="58"/>
      <c r="I743" s="58"/>
      <c r="J743" s="58"/>
      <c r="K743" s="59"/>
      <c r="L743" s="60"/>
      <c r="M743" s="60"/>
      <c r="N743" s="59"/>
      <c r="O743" s="59"/>
      <c r="Q743" s="59"/>
    </row>
    <row r="744" spans="1:17" x14ac:dyDescent="0.25">
      <c r="A744" s="53"/>
      <c r="B744" s="58"/>
      <c r="C744" s="53"/>
      <c r="D744" s="53"/>
      <c r="E744" s="59"/>
      <c r="F744" s="53"/>
      <c r="G744" s="53"/>
      <c r="H744" s="58"/>
      <c r="I744" s="58"/>
      <c r="J744" s="58"/>
      <c r="K744" s="59"/>
      <c r="L744" s="60"/>
      <c r="M744" s="60"/>
      <c r="N744" s="59"/>
      <c r="O744" s="59"/>
      <c r="Q744" s="59"/>
    </row>
    <row r="745" spans="1:17" x14ac:dyDescent="0.25">
      <c r="A745" s="53"/>
      <c r="B745" s="58"/>
      <c r="C745" s="53"/>
      <c r="D745" s="53"/>
      <c r="E745" s="59"/>
      <c r="F745" s="53"/>
      <c r="G745" s="53"/>
      <c r="H745" s="58"/>
      <c r="I745" s="58"/>
      <c r="J745" s="58"/>
      <c r="K745" s="59"/>
      <c r="L745" s="60"/>
      <c r="M745" s="60"/>
      <c r="N745" s="59"/>
      <c r="O745" s="59"/>
      <c r="Q745" s="59"/>
    </row>
    <row r="746" spans="1:17" x14ac:dyDescent="0.25">
      <c r="A746" s="53"/>
      <c r="B746" s="58"/>
      <c r="C746" s="53"/>
      <c r="D746" s="53"/>
      <c r="E746" s="59"/>
      <c r="F746" s="53"/>
      <c r="G746" s="53"/>
      <c r="H746" s="58"/>
      <c r="I746" s="58"/>
      <c r="J746" s="58"/>
      <c r="K746" s="59"/>
      <c r="L746" s="60"/>
      <c r="M746" s="60"/>
      <c r="N746" s="59"/>
      <c r="O746" s="59"/>
      <c r="Q746" s="59"/>
    </row>
    <row r="747" spans="1:17" x14ac:dyDescent="0.25">
      <c r="A747" s="53"/>
      <c r="B747" s="58"/>
      <c r="C747" s="53"/>
      <c r="D747" s="53"/>
      <c r="E747" s="59"/>
      <c r="F747" s="53"/>
      <c r="G747" s="53"/>
      <c r="H747" s="58"/>
      <c r="I747" s="58"/>
      <c r="J747" s="58"/>
      <c r="K747" s="59"/>
      <c r="L747" s="60"/>
      <c r="M747" s="60"/>
      <c r="N747" s="59"/>
      <c r="O747" s="59"/>
      <c r="Q747" s="59"/>
    </row>
    <row r="748" spans="1:17" x14ac:dyDescent="0.25">
      <c r="A748" s="53"/>
      <c r="B748" s="58"/>
      <c r="C748" s="53"/>
      <c r="D748" s="53"/>
      <c r="E748" s="59"/>
      <c r="F748" s="53"/>
      <c r="G748" s="53"/>
      <c r="H748" s="58"/>
      <c r="I748" s="58"/>
      <c r="J748" s="58"/>
      <c r="K748" s="59"/>
      <c r="L748" s="60"/>
      <c r="M748" s="60"/>
      <c r="N748" s="59"/>
      <c r="O748" s="59"/>
      <c r="Q748" s="59"/>
    </row>
    <row r="749" spans="1:17" x14ac:dyDescent="0.25">
      <c r="A749" s="53"/>
      <c r="B749" s="58"/>
      <c r="C749" s="53"/>
      <c r="D749" s="53"/>
      <c r="E749" s="59"/>
      <c r="F749" s="53"/>
      <c r="G749" s="53"/>
      <c r="H749" s="58"/>
      <c r="I749" s="58"/>
      <c r="J749" s="58"/>
      <c r="K749" s="59"/>
      <c r="L749" s="60"/>
      <c r="M749" s="60"/>
      <c r="N749" s="59"/>
      <c r="O749" s="59"/>
      <c r="Q749" s="59"/>
    </row>
    <row r="750" spans="1:17" x14ac:dyDescent="0.25">
      <c r="A750" s="53"/>
      <c r="B750" s="58"/>
      <c r="C750" s="53"/>
      <c r="D750" s="53"/>
      <c r="E750" s="59"/>
      <c r="F750" s="53"/>
      <c r="G750" s="53"/>
      <c r="H750" s="58"/>
      <c r="I750" s="58"/>
      <c r="J750" s="58"/>
      <c r="K750" s="59"/>
      <c r="L750" s="60"/>
      <c r="M750" s="60"/>
      <c r="N750" s="59"/>
      <c r="O750" s="59"/>
      <c r="Q750" s="59"/>
    </row>
    <row r="751" spans="1:17" x14ac:dyDescent="0.25">
      <c r="A751" s="53"/>
      <c r="B751" s="58"/>
      <c r="C751" s="53"/>
      <c r="D751" s="53"/>
      <c r="E751" s="59"/>
      <c r="F751" s="53"/>
      <c r="G751" s="53"/>
      <c r="H751" s="58"/>
      <c r="I751" s="58"/>
      <c r="J751" s="58"/>
      <c r="K751" s="59"/>
      <c r="L751" s="60"/>
      <c r="M751" s="60"/>
      <c r="N751" s="59"/>
      <c r="O751" s="59"/>
      <c r="Q751" s="59"/>
    </row>
    <row r="752" spans="1:17" x14ac:dyDescent="0.25">
      <c r="A752" s="53"/>
      <c r="B752" s="58"/>
      <c r="C752" s="53"/>
      <c r="D752" s="53"/>
      <c r="E752" s="59"/>
      <c r="F752" s="53"/>
      <c r="G752" s="53"/>
      <c r="H752" s="58"/>
      <c r="I752" s="58"/>
      <c r="J752" s="58"/>
      <c r="K752" s="59"/>
      <c r="L752" s="60"/>
      <c r="M752" s="60"/>
      <c r="N752" s="59"/>
      <c r="O752" s="59"/>
      <c r="Q752" s="59"/>
    </row>
    <row r="753" spans="1:17" x14ac:dyDescent="0.25">
      <c r="A753" s="53"/>
      <c r="B753" s="58"/>
      <c r="C753" s="53"/>
      <c r="D753" s="53"/>
      <c r="E753" s="59"/>
      <c r="F753" s="53"/>
      <c r="G753" s="53"/>
      <c r="H753" s="58"/>
      <c r="I753" s="58"/>
      <c r="J753" s="58"/>
      <c r="K753" s="59"/>
      <c r="L753" s="60"/>
      <c r="M753" s="60"/>
      <c r="N753" s="59"/>
      <c r="O753" s="59"/>
      <c r="Q753" s="59"/>
    </row>
    <row r="754" spans="1:17" x14ac:dyDescent="0.25">
      <c r="A754" s="53"/>
      <c r="B754" s="58"/>
      <c r="C754" s="53"/>
      <c r="D754" s="53"/>
      <c r="E754" s="59"/>
      <c r="F754" s="53"/>
      <c r="G754" s="53"/>
      <c r="H754" s="58"/>
      <c r="I754" s="58"/>
      <c r="J754" s="58"/>
      <c r="K754" s="59"/>
      <c r="L754" s="60"/>
      <c r="M754" s="60"/>
      <c r="N754" s="59"/>
      <c r="O754" s="59"/>
      <c r="Q754" s="59"/>
    </row>
    <row r="755" spans="1:17" x14ac:dyDescent="0.25">
      <c r="A755" s="53"/>
      <c r="B755" s="58"/>
      <c r="C755" s="53"/>
      <c r="D755" s="53"/>
      <c r="E755" s="59"/>
      <c r="F755" s="53"/>
      <c r="G755" s="53"/>
      <c r="H755" s="58"/>
      <c r="I755" s="58"/>
      <c r="J755" s="58"/>
      <c r="K755" s="59"/>
      <c r="L755" s="60"/>
      <c r="M755" s="60"/>
      <c r="N755" s="59"/>
      <c r="O755" s="59"/>
      <c r="Q755" s="59"/>
    </row>
    <row r="756" spans="1:17" x14ac:dyDescent="0.25">
      <c r="A756" s="53"/>
      <c r="B756" s="58"/>
      <c r="C756" s="53"/>
      <c r="D756" s="53"/>
      <c r="E756" s="59"/>
      <c r="F756" s="53"/>
      <c r="G756" s="53"/>
      <c r="H756" s="58"/>
      <c r="I756" s="58"/>
      <c r="J756" s="58"/>
      <c r="K756" s="59"/>
      <c r="L756" s="60"/>
      <c r="M756" s="60"/>
      <c r="N756" s="59"/>
      <c r="O756" s="59"/>
      <c r="Q756" s="59"/>
    </row>
    <row r="757" spans="1:17" x14ac:dyDescent="0.25">
      <c r="A757" s="53"/>
      <c r="B757" s="58"/>
      <c r="C757" s="53"/>
      <c r="D757" s="53"/>
      <c r="E757" s="59"/>
      <c r="F757" s="53"/>
      <c r="G757" s="53"/>
      <c r="H757" s="58"/>
      <c r="I757" s="58"/>
      <c r="J757" s="58"/>
      <c r="K757" s="59"/>
      <c r="L757" s="60"/>
      <c r="M757" s="60"/>
      <c r="N757" s="59"/>
      <c r="O757" s="59"/>
      <c r="Q757" s="59"/>
    </row>
    <row r="758" spans="1:17" x14ac:dyDescent="0.25">
      <c r="A758" s="53"/>
      <c r="B758" s="58"/>
      <c r="C758" s="53"/>
      <c r="D758" s="53"/>
      <c r="E758" s="59"/>
      <c r="F758" s="53"/>
      <c r="G758" s="53"/>
      <c r="H758" s="58"/>
      <c r="I758" s="58"/>
      <c r="J758" s="58"/>
      <c r="K758" s="59"/>
      <c r="L758" s="60"/>
      <c r="M758" s="60"/>
      <c r="N758" s="59"/>
      <c r="O758" s="59"/>
      <c r="Q758" s="59"/>
    </row>
    <row r="759" spans="1:17" x14ac:dyDescent="0.25">
      <c r="A759" s="53"/>
      <c r="B759" s="58"/>
      <c r="C759" s="53"/>
      <c r="D759" s="53"/>
      <c r="E759" s="59"/>
      <c r="F759" s="53"/>
      <c r="G759" s="53"/>
      <c r="H759" s="58"/>
      <c r="I759" s="58"/>
      <c r="J759" s="58"/>
      <c r="K759" s="59"/>
      <c r="L759" s="60"/>
      <c r="M759" s="60"/>
      <c r="N759" s="59"/>
      <c r="O759" s="59"/>
      <c r="Q759" s="59"/>
    </row>
    <row r="760" spans="1:17" x14ac:dyDescent="0.25">
      <c r="A760" s="53"/>
      <c r="B760" s="58"/>
      <c r="C760" s="53"/>
      <c r="D760" s="53"/>
      <c r="E760" s="59"/>
      <c r="F760" s="53"/>
      <c r="G760" s="53"/>
      <c r="H760" s="58"/>
      <c r="I760" s="58"/>
      <c r="J760" s="58"/>
      <c r="K760" s="59"/>
      <c r="L760" s="60"/>
      <c r="M760" s="60"/>
      <c r="N760" s="59"/>
      <c r="O760" s="59"/>
      <c r="Q760" s="59"/>
    </row>
    <row r="761" spans="1:17" x14ac:dyDescent="0.25">
      <c r="A761" s="53"/>
      <c r="B761" s="58"/>
      <c r="C761" s="53"/>
      <c r="D761" s="53"/>
      <c r="E761" s="59"/>
      <c r="F761" s="53"/>
      <c r="G761" s="53"/>
      <c r="H761" s="58"/>
      <c r="I761" s="58"/>
      <c r="J761" s="58"/>
      <c r="K761" s="59"/>
      <c r="L761" s="60"/>
      <c r="M761" s="60"/>
      <c r="N761" s="59"/>
      <c r="O761" s="59"/>
      <c r="Q761" s="59"/>
    </row>
    <row r="762" spans="1:17" x14ac:dyDescent="0.25">
      <c r="A762" s="53"/>
      <c r="B762" s="58"/>
      <c r="C762" s="53"/>
      <c r="D762" s="53"/>
      <c r="E762" s="59"/>
      <c r="F762" s="53"/>
      <c r="G762" s="53"/>
      <c r="H762" s="58"/>
      <c r="I762" s="58"/>
      <c r="J762" s="58"/>
      <c r="K762" s="59"/>
      <c r="L762" s="60"/>
      <c r="M762" s="60"/>
      <c r="N762" s="59"/>
      <c r="O762" s="59"/>
      <c r="Q762" s="59"/>
    </row>
    <row r="763" spans="1:17" x14ac:dyDescent="0.25">
      <c r="A763" s="53"/>
      <c r="B763" s="58"/>
      <c r="C763" s="53"/>
      <c r="D763" s="53"/>
      <c r="E763" s="59"/>
      <c r="F763" s="53"/>
      <c r="G763" s="53"/>
      <c r="H763" s="58"/>
      <c r="I763" s="58"/>
      <c r="J763" s="58"/>
      <c r="K763" s="59"/>
      <c r="L763" s="60"/>
      <c r="M763" s="60"/>
      <c r="N763" s="59"/>
      <c r="O763" s="59"/>
      <c r="Q763" s="59"/>
    </row>
    <row r="764" spans="1:17" x14ac:dyDescent="0.25">
      <c r="A764" s="53"/>
      <c r="B764" s="58"/>
      <c r="C764" s="53"/>
      <c r="D764" s="53"/>
      <c r="E764" s="59"/>
      <c r="F764" s="53"/>
      <c r="G764" s="53"/>
      <c r="H764" s="58"/>
      <c r="I764" s="58"/>
      <c r="J764" s="58"/>
      <c r="K764" s="59"/>
      <c r="L764" s="60"/>
      <c r="M764" s="60"/>
      <c r="N764" s="59"/>
      <c r="O764" s="59"/>
      <c r="Q764" s="59"/>
    </row>
    <row r="765" spans="1:17" x14ac:dyDescent="0.25">
      <c r="A765" s="53"/>
      <c r="B765" s="58"/>
      <c r="C765" s="53"/>
      <c r="D765" s="53"/>
      <c r="E765" s="59"/>
      <c r="F765" s="53"/>
      <c r="G765" s="53"/>
      <c r="H765" s="58"/>
      <c r="I765" s="58"/>
      <c r="J765" s="58"/>
      <c r="K765" s="59"/>
      <c r="L765" s="60"/>
      <c r="M765" s="60"/>
      <c r="N765" s="59"/>
      <c r="O765" s="59"/>
      <c r="Q765" s="59"/>
    </row>
    <row r="766" spans="1:17" x14ac:dyDescent="0.25">
      <c r="A766" s="53"/>
      <c r="B766" s="58"/>
      <c r="C766" s="53"/>
      <c r="D766" s="53"/>
      <c r="E766" s="59"/>
      <c r="F766" s="53"/>
      <c r="G766" s="53"/>
      <c r="H766" s="58"/>
      <c r="I766" s="58"/>
      <c r="J766" s="58"/>
      <c r="K766" s="59"/>
      <c r="L766" s="60"/>
      <c r="M766" s="60"/>
      <c r="N766" s="59"/>
      <c r="O766" s="59"/>
      <c r="Q766" s="59"/>
    </row>
    <row r="767" spans="1:17" x14ac:dyDescent="0.25">
      <c r="A767" s="53"/>
      <c r="B767" s="58"/>
      <c r="C767" s="53"/>
      <c r="D767" s="53"/>
      <c r="E767" s="59"/>
      <c r="F767" s="53"/>
      <c r="G767" s="53"/>
      <c r="H767" s="58"/>
      <c r="I767" s="58"/>
      <c r="J767" s="58"/>
      <c r="K767" s="59"/>
      <c r="L767" s="60"/>
      <c r="M767" s="60"/>
      <c r="N767" s="59"/>
      <c r="O767" s="59"/>
      <c r="Q767" s="59"/>
    </row>
    <row r="768" spans="1:17" x14ac:dyDescent="0.25">
      <c r="A768" s="53"/>
      <c r="B768" s="58"/>
      <c r="C768" s="53"/>
      <c r="D768" s="53"/>
      <c r="E768" s="59"/>
      <c r="F768" s="53"/>
      <c r="G768" s="53"/>
      <c r="H768" s="58"/>
      <c r="I768" s="58"/>
      <c r="J768" s="58"/>
      <c r="K768" s="59"/>
      <c r="L768" s="60"/>
      <c r="M768" s="60"/>
      <c r="N768" s="59"/>
      <c r="O768" s="59"/>
      <c r="Q768" s="59"/>
    </row>
    <row r="769" spans="1:17" x14ac:dyDescent="0.25">
      <c r="A769" s="53"/>
      <c r="B769" s="58"/>
      <c r="C769" s="53"/>
      <c r="D769" s="53"/>
      <c r="E769" s="59"/>
      <c r="F769" s="53"/>
      <c r="G769" s="53"/>
      <c r="H769" s="58"/>
      <c r="I769" s="58"/>
      <c r="J769" s="58"/>
      <c r="K769" s="59"/>
      <c r="L769" s="60"/>
      <c r="M769" s="60"/>
      <c r="N769" s="59"/>
      <c r="O769" s="59"/>
      <c r="Q769" s="59"/>
    </row>
    <row r="770" spans="1:17" x14ac:dyDescent="0.25">
      <c r="A770" s="53"/>
      <c r="B770" s="58"/>
      <c r="C770" s="53"/>
      <c r="D770" s="53"/>
      <c r="E770" s="59"/>
      <c r="F770" s="53"/>
      <c r="G770" s="53"/>
      <c r="H770" s="58"/>
      <c r="I770" s="58"/>
      <c r="J770" s="58"/>
      <c r="K770" s="59"/>
      <c r="L770" s="60"/>
      <c r="M770" s="60"/>
      <c r="N770" s="59"/>
      <c r="O770" s="59"/>
      <c r="Q770" s="59"/>
    </row>
    <row r="771" spans="1:17" x14ac:dyDescent="0.25">
      <c r="A771" s="53"/>
      <c r="B771" s="58"/>
      <c r="C771" s="53"/>
      <c r="D771" s="53"/>
      <c r="E771" s="59"/>
      <c r="F771" s="53"/>
      <c r="G771" s="53"/>
      <c r="H771" s="58"/>
      <c r="I771" s="58"/>
      <c r="J771" s="58"/>
      <c r="K771" s="59"/>
      <c r="L771" s="60"/>
      <c r="M771" s="60"/>
      <c r="N771" s="59"/>
      <c r="O771" s="59"/>
      <c r="Q771" s="59"/>
    </row>
    <row r="772" spans="1:17" x14ac:dyDescent="0.25">
      <c r="A772" s="53"/>
      <c r="B772" s="58"/>
      <c r="C772" s="53"/>
      <c r="D772" s="53"/>
      <c r="E772" s="59"/>
      <c r="F772" s="53"/>
      <c r="G772" s="53"/>
      <c r="H772" s="58"/>
      <c r="I772" s="58"/>
      <c r="J772" s="58"/>
      <c r="K772" s="59"/>
      <c r="L772" s="60"/>
      <c r="M772" s="60"/>
      <c r="N772" s="59"/>
      <c r="O772" s="59"/>
      <c r="Q772" s="59"/>
    </row>
    <row r="773" spans="1:17" x14ac:dyDescent="0.25">
      <c r="A773" s="53"/>
      <c r="B773" s="58"/>
      <c r="C773" s="53"/>
      <c r="D773" s="53"/>
      <c r="E773" s="59"/>
      <c r="F773" s="53"/>
      <c r="G773" s="53"/>
      <c r="H773" s="58"/>
      <c r="I773" s="58"/>
      <c r="J773" s="58"/>
      <c r="K773" s="59"/>
      <c r="L773" s="60"/>
      <c r="M773" s="60"/>
      <c r="N773" s="59"/>
      <c r="O773" s="59"/>
      <c r="Q773" s="59"/>
    </row>
    <row r="774" spans="1:17" x14ac:dyDescent="0.25">
      <c r="A774" s="53"/>
      <c r="B774" s="58"/>
      <c r="C774" s="53"/>
      <c r="D774" s="53"/>
      <c r="E774" s="59"/>
      <c r="F774" s="53"/>
      <c r="G774" s="53"/>
      <c r="H774" s="58"/>
      <c r="I774" s="58"/>
      <c r="J774" s="58"/>
      <c r="K774" s="59"/>
      <c r="L774" s="60"/>
      <c r="M774" s="60"/>
      <c r="N774" s="59"/>
      <c r="O774" s="59"/>
      <c r="Q774" s="59"/>
    </row>
    <row r="775" spans="1:17" x14ac:dyDescent="0.25">
      <c r="A775" s="53"/>
      <c r="B775" s="58"/>
      <c r="C775" s="53"/>
      <c r="D775" s="53"/>
      <c r="E775" s="59"/>
      <c r="F775" s="53"/>
      <c r="G775" s="53"/>
      <c r="H775" s="58"/>
      <c r="I775" s="58"/>
      <c r="J775" s="58"/>
      <c r="K775" s="59"/>
      <c r="L775" s="60"/>
      <c r="M775" s="60"/>
      <c r="N775" s="59"/>
      <c r="O775" s="59"/>
      <c r="Q775" s="59"/>
    </row>
    <row r="776" spans="1:17" x14ac:dyDescent="0.25">
      <c r="A776" s="53"/>
      <c r="B776" s="58"/>
      <c r="C776" s="53"/>
      <c r="D776" s="53"/>
      <c r="E776" s="59"/>
      <c r="F776" s="53"/>
      <c r="G776" s="53"/>
      <c r="H776" s="58"/>
      <c r="I776" s="58"/>
      <c r="J776" s="58"/>
      <c r="K776" s="59"/>
      <c r="L776" s="60"/>
      <c r="M776" s="60"/>
      <c r="N776" s="59"/>
      <c r="O776" s="59"/>
      <c r="Q776" s="59"/>
    </row>
    <row r="777" spans="1:17" x14ac:dyDescent="0.25">
      <c r="A777" s="53"/>
      <c r="B777" s="58"/>
      <c r="C777" s="53"/>
      <c r="D777" s="53"/>
      <c r="E777" s="59"/>
      <c r="F777" s="53"/>
      <c r="G777" s="53"/>
      <c r="H777" s="58"/>
      <c r="I777" s="58"/>
      <c r="J777" s="58"/>
      <c r="K777" s="59"/>
      <c r="L777" s="60"/>
      <c r="M777" s="60"/>
      <c r="N777" s="59"/>
      <c r="O777" s="59"/>
      <c r="Q777" s="59"/>
    </row>
    <row r="778" spans="1:17" x14ac:dyDescent="0.25">
      <c r="A778" s="53"/>
      <c r="B778" s="58"/>
      <c r="C778" s="53"/>
      <c r="D778" s="53"/>
      <c r="E778" s="59"/>
      <c r="F778" s="53"/>
      <c r="G778" s="53"/>
      <c r="H778" s="58"/>
      <c r="I778" s="58"/>
      <c r="J778" s="58"/>
      <c r="K778" s="59"/>
      <c r="L778" s="60"/>
      <c r="M778" s="60"/>
      <c r="N778" s="59"/>
      <c r="O778" s="59"/>
      <c r="Q778" s="59"/>
    </row>
    <row r="779" spans="1:17" x14ac:dyDescent="0.25">
      <c r="A779" s="53"/>
      <c r="B779" s="58"/>
      <c r="C779" s="53"/>
      <c r="D779" s="53"/>
      <c r="E779" s="59"/>
      <c r="F779" s="53"/>
      <c r="G779" s="53"/>
      <c r="H779" s="58"/>
      <c r="I779" s="58"/>
      <c r="J779" s="58"/>
      <c r="K779" s="59"/>
      <c r="L779" s="60"/>
      <c r="M779" s="60"/>
      <c r="N779" s="59"/>
      <c r="O779" s="59"/>
      <c r="Q779" s="59"/>
    </row>
    <row r="780" spans="1:17" x14ac:dyDescent="0.25">
      <c r="A780" s="53"/>
      <c r="B780" s="58"/>
      <c r="C780" s="53"/>
      <c r="D780" s="53"/>
      <c r="E780" s="59"/>
      <c r="F780" s="53"/>
      <c r="G780" s="53"/>
      <c r="H780" s="58"/>
      <c r="I780" s="58"/>
      <c r="J780" s="58"/>
      <c r="K780" s="59"/>
      <c r="L780" s="60"/>
      <c r="M780" s="60"/>
      <c r="N780" s="59"/>
      <c r="O780" s="59"/>
      <c r="Q780" s="59"/>
    </row>
    <row r="781" spans="1:17" x14ac:dyDescent="0.25">
      <c r="A781" s="53"/>
      <c r="B781" s="58"/>
      <c r="C781" s="53"/>
      <c r="D781" s="53"/>
      <c r="E781" s="59"/>
      <c r="F781" s="53"/>
      <c r="G781" s="53"/>
      <c r="H781" s="58"/>
      <c r="I781" s="58"/>
      <c r="J781" s="58"/>
      <c r="K781" s="59"/>
      <c r="L781" s="60"/>
      <c r="M781" s="60"/>
      <c r="N781" s="59"/>
      <c r="O781" s="59"/>
      <c r="Q781" s="59"/>
    </row>
    <row r="782" spans="1:17" x14ac:dyDescent="0.25">
      <c r="A782" s="53"/>
      <c r="B782" s="58"/>
      <c r="C782" s="53"/>
      <c r="D782" s="53"/>
      <c r="E782" s="59"/>
      <c r="F782" s="53"/>
      <c r="G782" s="53"/>
      <c r="H782" s="58"/>
      <c r="I782" s="58"/>
      <c r="J782" s="58"/>
      <c r="K782" s="59"/>
      <c r="L782" s="60"/>
      <c r="M782" s="60"/>
      <c r="N782" s="59"/>
      <c r="O782" s="59"/>
      <c r="Q782" s="59"/>
    </row>
    <row r="783" spans="1:17" x14ac:dyDescent="0.25">
      <c r="A783" s="53"/>
      <c r="B783" s="58"/>
      <c r="C783" s="53"/>
      <c r="D783" s="53"/>
      <c r="E783" s="59"/>
      <c r="F783" s="53"/>
      <c r="G783" s="53"/>
      <c r="H783" s="58"/>
      <c r="I783" s="58"/>
      <c r="J783" s="58"/>
      <c r="K783" s="59"/>
      <c r="L783" s="60"/>
      <c r="M783" s="60"/>
      <c r="N783" s="59"/>
      <c r="O783" s="59"/>
      <c r="Q783" s="59"/>
    </row>
    <row r="784" spans="1:17" x14ac:dyDescent="0.25">
      <c r="A784" s="53"/>
      <c r="B784" s="58"/>
      <c r="C784" s="53"/>
      <c r="D784" s="53"/>
      <c r="E784" s="59"/>
      <c r="F784" s="53"/>
      <c r="G784" s="53"/>
      <c r="H784" s="58"/>
      <c r="I784" s="58"/>
      <c r="J784" s="58"/>
      <c r="K784" s="59"/>
      <c r="L784" s="60"/>
      <c r="M784" s="60"/>
      <c r="N784" s="59"/>
      <c r="O784" s="59"/>
      <c r="Q784" s="59"/>
    </row>
    <row r="785" spans="1:17" x14ac:dyDescent="0.25">
      <c r="A785" s="53"/>
      <c r="B785" s="58"/>
      <c r="C785" s="53"/>
      <c r="D785" s="53"/>
      <c r="E785" s="59"/>
      <c r="F785" s="53"/>
      <c r="G785" s="53"/>
      <c r="H785" s="58"/>
      <c r="I785" s="58"/>
      <c r="J785" s="58"/>
      <c r="K785" s="59"/>
      <c r="L785" s="60"/>
      <c r="M785" s="60"/>
      <c r="N785" s="59"/>
      <c r="O785" s="59"/>
      <c r="Q785" s="59"/>
    </row>
    <row r="786" spans="1:17" x14ac:dyDescent="0.25">
      <c r="A786" s="53"/>
      <c r="B786" s="58"/>
      <c r="C786" s="53"/>
      <c r="D786" s="53"/>
      <c r="E786" s="59"/>
      <c r="F786" s="53"/>
      <c r="G786" s="53"/>
      <c r="H786" s="58"/>
      <c r="I786" s="58"/>
      <c r="J786" s="58"/>
      <c r="K786" s="59"/>
      <c r="L786" s="60"/>
      <c r="M786" s="60"/>
      <c r="N786" s="59"/>
      <c r="O786" s="59"/>
      <c r="Q786" s="59"/>
    </row>
    <row r="787" spans="1:17" x14ac:dyDescent="0.25">
      <c r="A787" s="53"/>
      <c r="B787" s="58"/>
      <c r="C787" s="53"/>
      <c r="D787" s="53"/>
      <c r="E787" s="59"/>
      <c r="F787" s="53"/>
      <c r="G787" s="53"/>
      <c r="H787" s="58"/>
      <c r="I787" s="58"/>
      <c r="J787" s="58"/>
      <c r="K787" s="59"/>
      <c r="L787" s="60"/>
      <c r="M787" s="60"/>
      <c r="N787" s="59"/>
      <c r="O787" s="59"/>
      <c r="Q787" s="59"/>
    </row>
    <row r="788" spans="1:17" x14ac:dyDescent="0.25">
      <c r="A788" s="53"/>
      <c r="B788" s="58"/>
      <c r="C788" s="53"/>
      <c r="D788" s="53"/>
      <c r="E788" s="59"/>
      <c r="F788" s="53"/>
      <c r="G788" s="53"/>
      <c r="H788" s="58"/>
      <c r="I788" s="58"/>
      <c r="J788" s="58"/>
      <c r="K788" s="59"/>
      <c r="L788" s="60"/>
      <c r="M788" s="60"/>
      <c r="N788" s="59"/>
      <c r="O788" s="59"/>
      <c r="Q788" s="59"/>
    </row>
    <row r="789" spans="1:17" x14ac:dyDescent="0.25">
      <c r="A789" s="53"/>
      <c r="B789" s="58"/>
      <c r="C789" s="53"/>
      <c r="D789" s="53"/>
      <c r="E789" s="59"/>
      <c r="F789" s="53"/>
      <c r="G789" s="53"/>
      <c r="H789" s="58"/>
      <c r="I789" s="58"/>
      <c r="J789" s="58"/>
      <c r="K789" s="59"/>
      <c r="L789" s="60"/>
      <c r="M789" s="60"/>
      <c r="N789" s="59"/>
      <c r="O789" s="59"/>
      <c r="Q789" s="59"/>
    </row>
    <row r="790" spans="1:17" x14ac:dyDescent="0.25">
      <c r="A790" s="53"/>
      <c r="B790" s="58"/>
      <c r="C790" s="53"/>
      <c r="D790" s="53"/>
      <c r="E790" s="59"/>
      <c r="F790" s="53"/>
      <c r="G790" s="53"/>
      <c r="H790" s="58"/>
      <c r="I790" s="58"/>
      <c r="J790" s="58"/>
      <c r="K790" s="59"/>
      <c r="L790" s="60"/>
      <c r="M790" s="60"/>
      <c r="N790" s="59"/>
      <c r="O790" s="59"/>
      <c r="Q790" s="59"/>
    </row>
    <row r="791" spans="1:17" x14ac:dyDescent="0.25">
      <c r="A791" s="53"/>
      <c r="B791" s="58"/>
      <c r="C791" s="53"/>
      <c r="D791" s="53"/>
      <c r="E791" s="59"/>
      <c r="F791" s="53"/>
      <c r="G791" s="53"/>
      <c r="H791" s="58"/>
      <c r="I791" s="58"/>
      <c r="J791" s="58"/>
      <c r="K791" s="59"/>
      <c r="L791" s="60"/>
      <c r="M791" s="60"/>
      <c r="N791" s="59"/>
      <c r="O791" s="59"/>
      <c r="Q791" s="59"/>
    </row>
    <row r="792" spans="1:17" x14ac:dyDescent="0.25">
      <c r="A792" s="53"/>
      <c r="B792" s="58"/>
      <c r="C792" s="53"/>
      <c r="D792" s="53"/>
      <c r="E792" s="59"/>
      <c r="F792" s="53"/>
      <c r="G792" s="53"/>
      <c r="H792" s="58"/>
      <c r="I792" s="58"/>
      <c r="J792" s="58"/>
      <c r="K792" s="59"/>
      <c r="L792" s="60"/>
      <c r="M792" s="60"/>
      <c r="N792" s="59"/>
      <c r="O792" s="59"/>
      <c r="Q792" s="59"/>
    </row>
    <row r="793" spans="1:17" x14ac:dyDescent="0.25">
      <c r="A793" s="53"/>
      <c r="B793" s="58"/>
      <c r="C793" s="53"/>
      <c r="D793" s="53"/>
      <c r="E793" s="59"/>
      <c r="F793" s="53"/>
      <c r="G793" s="53"/>
      <c r="H793" s="58"/>
      <c r="I793" s="58"/>
      <c r="J793" s="58"/>
      <c r="K793" s="59"/>
      <c r="L793" s="60"/>
      <c r="M793" s="60"/>
      <c r="N793" s="59"/>
      <c r="O793" s="59"/>
      <c r="Q793" s="59"/>
    </row>
    <row r="794" spans="1:17" x14ac:dyDescent="0.25">
      <c r="A794" s="53"/>
      <c r="B794" s="58"/>
      <c r="C794" s="53"/>
      <c r="D794" s="53"/>
      <c r="E794" s="59"/>
      <c r="F794" s="53"/>
      <c r="G794" s="53"/>
      <c r="H794" s="58"/>
      <c r="I794" s="58"/>
      <c r="J794" s="58"/>
      <c r="K794" s="59"/>
      <c r="L794" s="60"/>
      <c r="M794" s="60"/>
      <c r="N794" s="59"/>
      <c r="O794" s="59"/>
      <c r="Q794" s="59"/>
    </row>
    <row r="795" spans="1:17" x14ac:dyDescent="0.25">
      <c r="A795" s="53"/>
      <c r="B795" s="58"/>
      <c r="C795" s="53"/>
      <c r="D795" s="53"/>
      <c r="E795" s="59"/>
      <c r="F795" s="53"/>
      <c r="G795" s="53"/>
      <c r="H795" s="58"/>
      <c r="I795" s="58"/>
      <c r="J795" s="58"/>
      <c r="K795" s="59"/>
      <c r="L795" s="60"/>
      <c r="M795" s="60"/>
      <c r="N795" s="59"/>
      <c r="O795" s="59"/>
      <c r="Q795" s="59"/>
    </row>
    <row r="796" spans="1:17" x14ac:dyDescent="0.25">
      <c r="A796" s="53"/>
      <c r="B796" s="58"/>
      <c r="C796" s="53"/>
      <c r="D796" s="53"/>
      <c r="E796" s="59"/>
      <c r="F796" s="53"/>
      <c r="G796" s="53"/>
      <c r="H796" s="58"/>
      <c r="I796" s="58"/>
      <c r="J796" s="58"/>
      <c r="K796" s="59"/>
      <c r="L796" s="60"/>
      <c r="M796" s="60"/>
      <c r="N796" s="59"/>
      <c r="O796" s="59"/>
      <c r="Q796" s="59"/>
    </row>
    <row r="797" spans="1:17" x14ac:dyDescent="0.25">
      <c r="A797" s="53"/>
      <c r="B797" s="58"/>
      <c r="C797" s="53"/>
      <c r="D797" s="53"/>
      <c r="E797" s="59"/>
      <c r="F797" s="53"/>
      <c r="G797" s="53"/>
      <c r="H797" s="58"/>
      <c r="I797" s="58"/>
      <c r="J797" s="58"/>
      <c r="K797" s="59"/>
      <c r="L797" s="60"/>
      <c r="M797" s="60"/>
      <c r="N797" s="59"/>
      <c r="O797" s="59"/>
      <c r="Q797" s="59"/>
    </row>
    <row r="798" spans="1:17" x14ac:dyDescent="0.25">
      <c r="A798" s="53"/>
      <c r="B798" s="58"/>
      <c r="C798" s="53"/>
      <c r="D798" s="53"/>
      <c r="E798" s="59"/>
      <c r="F798" s="53"/>
      <c r="G798" s="53"/>
      <c r="H798" s="58"/>
      <c r="I798" s="58"/>
      <c r="J798" s="58"/>
      <c r="K798" s="59"/>
      <c r="L798" s="60"/>
      <c r="M798" s="60"/>
      <c r="N798" s="59"/>
      <c r="O798" s="59"/>
      <c r="Q798" s="59"/>
    </row>
    <row r="799" spans="1:17" x14ac:dyDescent="0.25">
      <c r="A799" s="53"/>
      <c r="B799" s="58"/>
      <c r="C799" s="53"/>
      <c r="D799" s="53"/>
      <c r="E799" s="59"/>
      <c r="F799" s="53"/>
      <c r="G799" s="53"/>
      <c r="H799" s="58"/>
      <c r="I799" s="58"/>
      <c r="J799" s="58"/>
      <c r="K799" s="59"/>
      <c r="L799" s="60"/>
      <c r="M799" s="60"/>
      <c r="N799" s="59"/>
      <c r="O799" s="59"/>
      <c r="Q799" s="59"/>
    </row>
    <row r="800" spans="1:17" x14ac:dyDescent="0.25">
      <c r="A800" s="53"/>
      <c r="B800" s="58"/>
      <c r="C800" s="53"/>
      <c r="D800" s="53"/>
      <c r="E800" s="59"/>
      <c r="F800" s="53"/>
      <c r="G800" s="53"/>
      <c r="H800" s="58"/>
      <c r="I800" s="58"/>
      <c r="J800" s="58"/>
      <c r="K800" s="59"/>
      <c r="L800" s="60"/>
      <c r="M800" s="60"/>
      <c r="N800" s="59"/>
      <c r="O800" s="59"/>
      <c r="Q800" s="59"/>
    </row>
    <row r="801" spans="1:17" x14ac:dyDescent="0.25">
      <c r="A801" s="53"/>
      <c r="B801" s="58"/>
      <c r="C801" s="53"/>
      <c r="D801" s="53"/>
      <c r="E801" s="59"/>
      <c r="F801" s="53"/>
      <c r="G801" s="53"/>
      <c r="H801" s="58"/>
      <c r="I801" s="58"/>
      <c r="J801" s="58"/>
      <c r="K801" s="59"/>
      <c r="L801" s="60"/>
      <c r="M801" s="60"/>
      <c r="N801" s="59"/>
      <c r="O801" s="59"/>
      <c r="Q801" s="59"/>
    </row>
    <row r="802" spans="1:17" x14ac:dyDescent="0.25">
      <c r="A802" s="53"/>
      <c r="B802" s="58"/>
      <c r="C802" s="53"/>
      <c r="D802" s="53"/>
      <c r="E802" s="59"/>
      <c r="F802" s="53"/>
      <c r="G802" s="53"/>
      <c r="H802" s="58"/>
      <c r="I802" s="58"/>
      <c r="J802" s="58"/>
      <c r="K802" s="59"/>
      <c r="L802" s="60"/>
      <c r="M802" s="60"/>
      <c r="N802" s="59"/>
      <c r="O802" s="59"/>
      <c r="Q802" s="59"/>
    </row>
    <row r="803" spans="1:17" x14ac:dyDescent="0.25">
      <c r="A803" s="53"/>
      <c r="B803" s="58"/>
      <c r="C803" s="53"/>
      <c r="D803" s="53"/>
      <c r="E803" s="59"/>
      <c r="F803" s="53"/>
      <c r="G803" s="53"/>
      <c r="H803" s="58"/>
      <c r="I803" s="58"/>
      <c r="J803" s="58"/>
      <c r="K803" s="59"/>
      <c r="L803" s="60"/>
      <c r="M803" s="60"/>
      <c r="N803" s="59"/>
      <c r="O803" s="59"/>
      <c r="Q803" s="59"/>
    </row>
    <row r="804" spans="1:17" x14ac:dyDescent="0.25">
      <c r="A804" s="53"/>
      <c r="B804" s="58"/>
      <c r="C804" s="53"/>
      <c r="D804" s="53"/>
      <c r="E804" s="59"/>
      <c r="F804" s="53"/>
      <c r="G804" s="53"/>
      <c r="H804" s="58"/>
      <c r="I804" s="58"/>
      <c r="J804" s="58"/>
      <c r="K804" s="59"/>
      <c r="L804" s="60"/>
      <c r="M804" s="60"/>
      <c r="N804" s="59"/>
      <c r="O804" s="59"/>
      <c r="Q804" s="59"/>
    </row>
    <row r="805" spans="1:17" x14ac:dyDescent="0.25">
      <c r="A805" s="53"/>
      <c r="B805" s="58"/>
      <c r="C805" s="53"/>
      <c r="D805" s="53"/>
      <c r="E805" s="59"/>
      <c r="F805" s="53"/>
      <c r="G805" s="53"/>
      <c r="H805" s="58"/>
      <c r="I805" s="58"/>
      <c r="J805" s="58"/>
      <c r="K805" s="59"/>
      <c r="L805" s="60"/>
      <c r="M805" s="60"/>
      <c r="N805" s="59"/>
      <c r="O805" s="59"/>
      <c r="Q805" s="59"/>
    </row>
    <row r="806" spans="1:17" x14ac:dyDescent="0.25">
      <c r="A806" s="53"/>
      <c r="B806" s="58"/>
      <c r="C806" s="53"/>
      <c r="D806" s="53"/>
      <c r="E806" s="59"/>
      <c r="F806" s="53"/>
      <c r="G806" s="53"/>
      <c r="H806" s="58"/>
      <c r="I806" s="58"/>
      <c r="J806" s="58"/>
      <c r="K806" s="59"/>
      <c r="L806" s="60"/>
      <c r="M806" s="60"/>
      <c r="N806" s="59"/>
      <c r="O806" s="59"/>
      <c r="Q806" s="59"/>
    </row>
    <row r="807" spans="1:17" x14ac:dyDescent="0.25">
      <c r="A807" s="53"/>
      <c r="B807" s="58"/>
      <c r="C807" s="53"/>
      <c r="D807" s="53"/>
      <c r="E807" s="59"/>
      <c r="F807" s="53"/>
      <c r="G807" s="53"/>
      <c r="H807" s="58"/>
      <c r="I807" s="58"/>
      <c r="J807" s="58"/>
      <c r="K807" s="59"/>
      <c r="L807" s="60"/>
      <c r="M807" s="60"/>
      <c r="N807" s="59"/>
      <c r="O807" s="59"/>
      <c r="Q807" s="59"/>
    </row>
    <row r="808" spans="1:17" x14ac:dyDescent="0.25">
      <c r="A808" s="53"/>
      <c r="B808" s="58"/>
      <c r="C808" s="53"/>
      <c r="D808" s="53"/>
      <c r="E808" s="59"/>
      <c r="F808" s="53"/>
      <c r="G808" s="53"/>
      <c r="H808" s="58"/>
      <c r="I808" s="58"/>
      <c r="J808" s="58"/>
      <c r="K808" s="59"/>
      <c r="L808" s="60"/>
      <c r="M808" s="60"/>
      <c r="N808" s="59"/>
      <c r="O808" s="59"/>
      <c r="Q808" s="59"/>
    </row>
    <row r="809" spans="1:17" x14ac:dyDescent="0.25">
      <c r="A809" s="53"/>
      <c r="B809" s="58"/>
      <c r="C809" s="53"/>
      <c r="D809" s="53"/>
      <c r="E809" s="59"/>
      <c r="F809" s="53"/>
      <c r="G809" s="53"/>
      <c r="H809" s="58"/>
      <c r="I809" s="58"/>
      <c r="J809" s="58"/>
      <c r="K809" s="59"/>
      <c r="L809" s="60"/>
      <c r="M809" s="60"/>
      <c r="N809" s="59"/>
      <c r="O809" s="59"/>
      <c r="Q809" s="59"/>
    </row>
    <row r="810" spans="1:17" x14ac:dyDescent="0.25">
      <c r="A810" s="53"/>
      <c r="B810" s="58"/>
      <c r="C810" s="53"/>
      <c r="D810" s="53"/>
      <c r="E810" s="59"/>
      <c r="F810" s="53"/>
      <c r="G810" s="53"/>
      <c r="H810" s="58"/>
      <c r="I810" s="58"/>
      <c r="J810" s="58"/>
      <c r="K810" s="59"/>
      <c r="L810" s="60"/>
      <c r="M810" s="60"/>
      <c r="N810" s="59"/>
      <c r="O810" s="59"/>
      <c r="Q810" s="59"/>
    </row>
    <row r="811" spans="1:17" x14ac:dyDescent="0.25">
      <c r="A811" s="53"/>
      <c r="B811" s="58"/>
      <c r="C811" s="53"/>
      <c r="D811" s="53"/>
      <c r="E811" s="59"/>
      <c r="F811" s="53"/>
      <c r="G811" s="53"/>
      <c r="H811" s="58"/>
      <c r="I811" s="58"/>
      <c r="J811" s="58"/>
      <c r="K811" s="59"/>
      <c r="L811" s="60"/>
      <c r="M811" s="60"/>
      <c r="N811" s="59"/>
      <c r="O811" s="59"/>
      <c r="Q811" s="59"/>
    </row>
    <row r="812" spans="1:17" x14ac:dyDescent="0.25">
      <c r="A812" s="53"/>
      <c r="B812" s="58"/>
      <c r="C812" s="53"/>
      <c r="D812" s="53"/>
      <c r="E812" s="59"/>
      <c r="F812" s="53"/>
      <c r="G812" s="53"/>
      <c r="H812" s="58"/>
      <c r="I812" s="58"/>
      <c r="J812" s="58"/>
      <c r="K812" s="59"/>
      <c r="L812" s="60"/>
      <c r="M812" s="60"/>
      <c r="N812" s="59"/>
      <c r="O812" s="59"/>
      <c r="Q812" s="59"/>
    </row>
    <row r="813" spans="1:17" x14ac:dyDescent="0.25">
      <c r="A813" s="53"/>
      <c r="B813" s="58"/>
      <c r="C813" s="53"/>
      <c r="D813" s="53"/>
      <c r="E813" s="59"/>
      <c r="F813" s="53"/>
      <c r="G813" s="53"/>
      <c r="H813" s="58"/>
      <c r="I813" s="58"/>
      <c r="J813" s="58"/>
      <c r="K813" s="59"/>
      <c r="L813" s="60"/>
      <c r="M813" s="60"/>
      <c r="N813" s="59"/>
      <c r="O813" s="59"/>
      <c r="Q813" s="59"/>
    </row>
    <row r="814" spans="1:17" x14ac:dyDescent="0.25">
      <c r="A814" s="53"/>
      <c r="B814" s="58"/>
      <c r="C814" s="53"/>
      <c r="D814" s="53"/>
      <c r="E814" s="59"/>
      <c r="F814" s="53"/>
      <c r="G814" s="53"/>
      <c r="H814" s="58"/>
      <c r="I814" s="58"/>
      <c r="J814" s="58"/>
      <c r="K814" s="59"/>
      <c r="L814" s="60"/>
      <c r="M814" s="60"/>
      <c r="N814" s="59"/>
      <c r="O814" s="59"/>
      <c r="Q814" s="59"/>
    </row>
    <row r="815" spans="1:17" x14ac:dyDescent="0.25">
      <c r="A815" s="53"/>
      <c r="B815" s="58"/>
      <c r="C815" s="53"/>
      <c r="D815" s="53"/>
      <c r="E815" s="59"/>
      <c r="F815" s="53"/>
      <c r="G815" s="53"/>
      <c r="H815" s="58"/>
      <c r="I815" s="58"/>
      <c r="J815" s="58"/>
      <c r="K815" s="59"/>
      <c r="L815" s="60"/>
      <c r="M815" s="60"/>
      <c r="N815" s="59"/>
      <c r="O815" s="59"/>
      <c r="Q815" s="59"/>
    </row>
    <row r="816" spans="1:17" x14ac:dyDescent="0.25">
      <c r="A816" s="53"/>
      <c r="B816" s="58"/>
      <c r="C816" s="53"/>
      <c r="D816" s="53"/>
      <c r="E816" s="59"/>
      <c r="F816" s="53"/>
      <c r="G816" s="53"/>
      <c r="H816" s="58"/>
      <c r="I816" s="58"/>
      <c r="J816" s="58"/>
      <c r="K816" s="59"/>
      <c r="L816" s="60"/>
      <c r="M816" s="60"/>
      <c r="N816" s="59"/>
      <c r="O816" s="59"/>
      <c r="Q816" s="59"/>
    </row>
    <row r="817" spans="1:17" x14ac:dyDescent="0.25">
      <c r="A817" s="53"/>
      <c r="B817" s="58"/>
      <c r="C817" s="53"/>
      <c r="D817" s="53"/>
      <c r="E817" s="59"/>
      <c r="F817" s="53"/>
      <c r="G817" s="53"/>
      <c r="H817" s="58"/>
      <c r="I817" s="58"/>
      <c r="J817" s="58"/>
      <c r="K817" s="59"/>
      <c r="L817" s="60"/>
      <c r="M817" s="60"/>
      <c r="N817" s="59"/>
      <c r="O817" s="59"/>
      <c r="Q817" s="59"/>
    </row>
    <row r="818" spans="1:17" x14ac:dyDescent="0.25">
      <c r="A818" s="53"/>
      <c r="B818" s="58"/>
      <c r="C818" s="53"/>
      <c r="D818" s="53"/>
      <c r="E818" s="59"/>
      <c r="F818" s="53"/>
      <c r="G818" s="53"/>
      <c r="H818" s="58"/>
      <c r="I818" s="58"/>
      <c r="J818" s="58"/>
      <c r="K818" s="59"/>
      <c r="L818" s="60"/>
      <c r="M818" s="60"/>
      <c r="N818" s="59"/>
      <c r="O818" s="59"/>
      <c r="Q818" s="59"/>
    </row>
    <row r="819" spans="1:17" x14ac:dyDescent="0.25">
      <c r="A819" s="53"/>
      <c r="B819" s="58"/>
      <c r="C819" s="53"/>
      <c r="D819" s="53"/>
      <c r="E819" s="59"/>
      <c r="F819" s="53"/>
      <c r="G819" s="53"/>
      <c r="H819" s="58"/>
      <c r="I819" s="58"/>
      <c r="J819" s="58"/>
      <c r="K819" s="59"/>
      <c r="L819" s="60"/>
      <c r="M819" s="60"/>
      <c r="N819" s="59"/>
      <c r="O819" s="59"/>
      <c r="Q819" s="59"/>
    </row>
    <row r="820" spans="1:17" x14ac:dyDescent="0.25">
      <c r="A820" s="53"/>
      <c r="B820" s="58"/>
      <c r="C820" s="53"/>
      <c r="D820" s="53"/>
      <c r="E820" s="59"/>
      <c r="F820" s="53"/>
      <c r="G820" s="53"/>
      <c r="H820" s="58"/>
      <c r="I820" s="58"/>
      <c r="J820" s="58"/>
      <c r="K820" s="59"/>
      <c r="L820" s="60"/>
      <c r="M820" s="60"/>
      <c r="N820" s="59"/>
      <c r="O820" s="59"/>
      <c r="Q820" s="59"/>
    </row>
    <row r="821" spans="1:17" x14ac:dyDescent="0.25">
      <c r="A821" s="53"/>
      <c r="B821" s="58"/>
      <c r="C821" s="53"/>
      <c r="D821" s="53"/>
      <c r="E821" s="59"/>
      <c r="F821" s="53"/>
      <c r="G821" s="53"/>
      <c r="H821" s="58"/>
      <c r="I821" s="58"/>
      <c r="J821" s="58"/>
      <c r="K821" s="59"/>
      <c r="L821" s="60"/>
      <c r="M821" s="60"/>
      <c r="N821" s="59"/>
      <c r="O821" s="59"/>
      <c r="Q821" s="59"/>
    </row>
    <row r="822" spans="1:17" x14ac:dyDescent="0.25">
      <c r="A822" s="53"/>
      <c r="B822" s="58"/>
      <c r="C822" s="53"/>
      <c r="D822" s="53"/>
      <c r="E822" s="59"/>
      <c r="F822" s="53"/>
      <c r="G822" s="53"/>
      <c r="H822" s="58"/>
      <c r="I822" s="58"/>
      <c r="J822" s="58"/>
      <c r="K822" s="59"/>
      <c r="L822" s="60"/>
      <c r="M822" s="60"/>
      <c r="N822" s="59"/>
      <c r="O822" s="59"/>
      <c r="Q822" s="59"/>
    </row>
    <row r="823" spans="1:17" x14ac:dyDescent="0.25">
      <c r="A823" s="53"/>
      <c r="B823" s="58"/>
      <c r="C823" s="53"/>
      <c r="D823" s="53"/>
      <c r="E823" s="59"/>
      <c r="F823" s="53"/>
      <c r="G823" s="53"/>
      <c r="H823" s="58"/>
      <c r="I823" s="58"/>
      <c r="J823" s="58"/>
      <c r="K823" s="59"/>
      <c r="L823" s="60"/>
      <c r="M823" s="60"/>
      <c r="N823" s="59"/>
      <c r="O823" s="59"/>
      <c r="Q823" s="59"/>
    </row>
    <row r="824" spans="1:17" x14ac:dyDescent="0.25">
      <c r="A824" s="53"/>
      <c r="B824" s="58"/>
      <c r="C824" s="53"/>
      <c r="D824" s="53"/>
      <c r="E824" s="59"/>
      <c r="F824" s="53"/>
      <c r="G824" s="53"/>
      <c r="H824" s="58"/>
      <c r="I824" s="58"/>
      <c r="J824" s="58"/>
      <c r="K824" s="59"/>
      <c r="L824" s="60"/>
      <c r="M824" s="60"/>
      <c r="N824" s="59"/>
      <c r="O824" s="59"/>
      <c r="Q824" s="59"/>
    </row>
    <row r="825" spans="1:17" x14ac:dyDescent="0.25">
      <c r="A825" s="53"/>
      <c r="B825" s="58"/>
      <c r="C825" s="53"/>
      <c r="D825" s="53"/>
      <c r="E825" s="59"/>
      <c r="F825" s="53"/>
      <c r="G825" s="53"/>
      <c r="H825" s="58"/>
      <c r="I825" s="58"/>
      <c r="J825" s="58"/>
      <c r="K825" s="59"/>
      <c r="L825" s="60"/>
      <c r="M825" s="60"/>
      <c r="N825" s="59"/>
      <c r="O825" s="59"/>
      <c r="Q825" s="59"/>
    </row>
    <row r="826" spans="1:17" x14ac:dyDescent="0.25">
      <c r="A826" s="53"/>
      <c r="B826" s="58"/>
      <c r="C826" s="53"/>
      <c r="D826" s="53"/>
      <c r="E826" s="59"/>
      <c r="F826" s="53"/>
      <c r="G826" s="53"/>
      <c r="H826" s="58"/>
      <c r="I826" s="58"/>
      <c r="J826" s="58"/>
      <c r="K826" s="59"/>
      <c r="L826" s="60"/>
      <c r="M826" s="60"/>
      <c r="N826" s="59"/>
      <c r="O826" s="59"/>
      <c r="Q826" s="59"/>
    </row>
    <row r="827" spans="1:17" x14ac:dyDescent="0.25">
      <c r="A827" s="53"/>
      <c r="B827" s="58"/>
      <c r="C827" s="53"/>
      <c r="D827" s="53"/>
      <c r="E827" s="59"/>
      <c r="F827" s="53"/>
      <c r="G827" s="53"/>
      <c r="H827" s="58"/>
      <c r="I827" s="58"/>
      <c r="J827" s="58"/>
      <c r="K827" s="59"/>
      <c r="L827" s="60"/>
      <c r="M827" s="60"/>
      <c r="N827" s="59"/>
      <c r="O827" s="59"/>
      <c r="Q827" s="59"/>
    </row>
    <row r="828" spans="1:17" x14ac:dyDescent="0.25">
      <c r="A828" s="53"/>
      <c r="B828" s="58"/>
      <c r="C828" s="53"/>
      <c r="D828" s="53"/>
      <c r="E828" s="59"/>
      <c r="F828" s="53"/>
      <c r="G828" s="53"/>
      <c r="H828" s="58"/>
      <c r="I828" s="58"/>
      <c r="J828" s="58"/>
      <c r="K828" s="59"/>
      <c r="L828" s="60"/>
      <c r="M828" s="60"/>
      <c r="N828" s="59"/>
      <c r="O828" s="59"/>
      <c r="Q828" s="59"/>
    </row>
    <row r="829" spans="1:17" x14ac:dyDescent="0.25">
      <c r="A829" s="53"/>
      <c r="B829" s="58"/>
      <c r="C829" s="53"/>
      <c r="D829" s="53"/>
      <c r="E829" s="59"/>
      <c r="F829" s="53"/>
      <c r="G829" s="53"/>
      <c r="H829" s="58"/>
      <c r="I829" s="58"/>
      <c r="J829" s="58"/>
      <c r="K829" s="59"/>
      <c r="L829" s="60"/>
      <c r="M829" s="60"/>
      <c r="N829" s="59"/>
      <c r="O829" s="59"/>
      <c r="Q829" s="59"/>
    </row>
    <row r="830" spans="1:17" x14ac:dyDescent="0.25">
      <c r="A830" s="53"/>
      <c r="B830" s="58"/>
      <c r="C830" s="53"/>
      <c r="D830" s="53"/>
      <c r="E830" s="59"/>
      <c r="F830" s="53"/>
      <c r="G830" s="53"/>
      <c r="H830" s="58"/>
      <c r="I830" s="58"/>
      <c r="J830" s="58"/>
      <c r="K830" s="59"/>
      <c r="L830" s="60"/>
      <c r="M830" s="60"/>
      <c r="N830" s="59"/>
      <c r="O830" s="59"/>
      <c r="Q830" s="59"/>
    </row>
    <row r="831" spans="1:17" x14ac:dyDescent="0.25">
      <c r="A831" s="53"/>
      <c r="B831" s="58"/>
      <c r="C831" s="53"/>
      <c r="D831" s="53"/>
      <c r="E831" s="59"/>
      <c r="F831" s="53"/>
      <c r="G831" s="53"/>
      <c r="H831" s="58"/>
      <c r="I831" s="58"/>
      <c r="J831" s="58"/>
      <c r="K831" s="59"/>
      <c r="L831" s="60"/>
      <c r="M831" s="60"/>
      <c r="N831" s="59"/>
      <c r="O831" s="59"/>
      <c r="Q831" s="59"/>
    </row>
    <row r="832" spans="1:17" x14ac:dyDescent="0.25">
      <c r="A832" s="53"/>
      <c r="B832" s="58"/>
      <c r="C832" s="53"/>
      <c r="D832" s="53"/>
      <c r="E832" s="59"/>
      <c r="F832" s="53"/>
      <c r="G832" s="53"/>
      <c r="H832" s="58"/>
      <c r="I832" s="58"/>
      <c r="J832" s="58"/>
      <c r="K832" s="59"/>
      <c r="L832" s="60"/>
      <c r="M832" s="60"/>
      <c r="N832" s="59"/>
      <c r="O832" s="59"/>
      <c r="Q832" s="59"/>
    </row>
    <row r="833" spans="1:17" x14ac:dyDescent="0.25">
      <c r="A833" s="53"/>
      <c r="B833" s="58"/>
      <c r="C833" s="53"/>
      <c r="D833" s="53"/>
      <c r="E833" s="59"/>
      <c r="F833" s="53"/>
      <c r="G833" s="53"/>
      <c r="H833" s="58"/>
      <c r="I833" s="58"/>
      <c r="J833" s="58"/>
      <c r="K833" s="59"/>
      <c r="L833" s="60"/>
      <c r="M833" s="60"/>
      <c r="N833" s="59"/>
      <c r="O833" s="59"/>
      <c r="Q833" s="59"/>
    </row>
    <row r="834" spans="1:17" x14ac:dyDescent="0.25">
      <c r="A834" s="53"/>
      <c r="B834" s="58"/>
      <c r="C834" s="53"/>
      <c r="D834" s="53"/>
      <c r="E834" s="59"/>
      <c r="F834" s="53"/>
      <c r="G834" s="53"/>
      <c r="H834" s="58"/>
      <c r="I834" s="58"/>
      <c r="J834" s="58"/>
      <c r="K834" s="59"/>
      <c r="L834" s="60"/>
      <c r="M834" s="60"/>
      <c r="N834" s="59"/>
      <c r="O834" s="59"/>
      <c r="Q834" s="59"/>
    </row>
    <row r="835" spans="1:17" x14ac:dyDescent="0.25">
      <c r="A835" s="53"/>
      <c r="B835" s="58"/>
      <c r="C835" s="53"/>
      <c r="D835" s="53"/>
      <c r="E835" s="59"/>
      <c r="F835" s="53"/>
      <c r="G835" s="53"/>
      <c r="H835" s="58"/>
      <c r="I835" s="58"/>
      <c r="J835" s="58"/>
      <c r="K835" s="59"/>
      <c r="L835" s="60"/>
      <c r="M835" s="60"/>
      <c r="N835" s="59"/>
      <c r="O835" s="59"/>
      <c r="Q835" s="59"/>
    </row>
    <row r="836" spans="1:17" x14ac:dyDescent="0.25">
      <c r="A836" s="53"/>
      <c r="B836" s="58"/>
      <c r="C836" s="53"/>
      <c r="D836" s="53"/>
      <c r="E836" s="59"/>
      <c r="F836" s="53"/>
      <c r="G836" s="53"/>
      <c r="H836" s="58"/>
      <c r="I836" s="58"/>
      <c r="J836" s="58"/>
      <c r="K836" s="59"/>
      <c r="L836" s="60"/>
      <c r="M836" s="60"/>
      <c r="N836" s="59"/>
      <c r="O836" s="59"/>
      <c r="Q836" s="59"/>
    </row>
    <row r="837" spans="1:17" x14ac:dyDescent="0.25">
      <c r="A837" s="53"/>
      <c r="B837" s="58"/>
      <c r="C837" s="53"/>
      <c r="D837" s="53"/>
      <c r="E837" s="59"/>
      <c r="F837" s="53"/>
      <c r="G837" s="53"/>
      <c r="H837" s="58"/>
      <c r="I837" s="58"/>
      <c r="J837" s="58"/>
      <c r="K837" s="59"/>
      <c r="L837" s="60"/>
      <c r="M837" s="60"/>
      <c r="N837" s="59"/>
      <c r="O837" s="59"/>
      <c r="Q837" s="59"/>
    </row>
    <row r="838" spans="1:17" x14ac:dyDescent="0.25">
      <c r="A838" s="53"/>
      <c r="B838" s="58"/>
      <c r="C838" s="53"/>
      <c r="D838" s="53"/>
      <c r="E838" s="59"/>
      <c r="F838" s="53"/>
      <c r="G838" s="53"/>
      <c r="H838" s="58"/>
      <c r="I838" s="58"/>
      <c r="J838" s="58"/>
      <c r="K838" s="59"/>
      <c r="L838" s="60"/>
      <c r="M838" s="60"/>
      <c r="N838" s="59"/>
      <c r="O838" s="59"/>
      <c r="Q838" s="59"/>
    </row>
    <row r="839" spans="1:17" x14ac:dyDescent="0.25">
      <c r="A839" s="53"/>
      <c r="B839" s="58"/>
      <c r="C839" s="53"/>
      <c r="D839" s="53"/>
      <c r="E839" s="59"/>
      <c r="F839" s="53"/>
      <c r="G839" s="53"/>
      <c r="H839" s="58"/>
      <c r="I839" s="58"/>
      <c r="J839" s="58"/>
      <c r="K839" s="59"/>
      <c r="L839" s="60"/>
      <c r="M839" s="60"/>
      <c r="N839" s="59"/>
      <c r="O839" s="59"/>
      <c r="Q839" s="59"/>
    </row>
    <row r="840" spans="1:17" x14ac:dyDescent="0.25">
      <c r="A840" s="53"/>
      <c r="B840" s="58"/>
      <c r="C840" s="53"/>
      <c r="D840" s="53"/>
      <c r="E840" s="59"/>
      <c r="F840" s="53"/>
      <c r="G840" s="53"/>
      <c r="H840" s="58"/>
      <c r="I840" s="58"/>
      <c r="J840" s="58"/>
      <c r="K840" s="59"/>
      <c r="L840" s="60"/>
      <c r="M840" s="60"/>
      <c r="N840" s="59"/>
      <c r="O840" s="59"/>
      <c r="Q840" s="59"/>
    </row>
    <row r="841" spans="1:17" x14ac:dyDescent="0.25">
      <c r="A841" s="53"/>
      <c r="B841" s="58"/>
      <c r="C841" s="53"/>
      <c r="D841" s="53"/>
      <c r="E841" s="59"/>
      <c r="F841" s="53"/>
      <c r="G841" s="53"/>
      <c r="H841" s="58"/>
      <c r="I841" s="58"/>
      <c r="J841" s="58"/>
      <c r="K841" s="59"/>
      <c r="L841" s="60"/>
      <c r="M841" s="60"/>
      <c r="N841" s="59"/>
      <c r="O841" s="59"/>
      <c r="Q841" s="59"/>
    </row>
    <row r="842" spans="1:17" x14ac:dyDescent="0.25">
      <c r="A842" s="53"/>
      <c r="B842" s="58"/>
      <c r="C842" s="53"/>
      <c r="D842" s="53"/>
      <c r="E842" s="59"/>
      <c r="F842" s="53"/>
      <c r="G842" s="53"/>
      <c r="H842" s="58"/>
      <c r="I842" s="58"/>
      <c r="J842" s="58"/>
      <c r="K842" s="59"/>
      <c r="L842" s="60"/>
      <c r="M842" s="60"/>
      <c r="N842" s="59"/>
      <c r="O842" s="59"/>
      <c r="Q842" s="59"/>
    </row>
    <row r="843" spans="1:17" x14ac:dyDescent="0.25">
      <c r="A843" s="53"/>
      <c r="B843" s="58"/>
      <c r="C843" s="53"/>
      <c r="D843" s="53"/>
      <c r="E843" s="59"/>
      <c r="F843" s="53"/>
      <c r="G843" s="53"/>
      <c r="H843" s="58"/>
      <c r="I843" s="58"/>
      <c r="J843" s="58"/>
      <c r="K843" s="59"/>
      <c r="L843" s="60"/>
      <c r="M843" s="60"/>
      <c r="N843" s="59"/>
      <c r="O843" s="59"/>
      <c r="Q843" s="59"/>
    </row>
    <row r="844" spans="1:17" x14ac:dyDescent="0.25">
      <c r="A844" s="53"/>
      <c r="B844" s="58"/>
      <c r="C844" s="53"/>
      <c r="D844" s="53"/>
      <c r="E844" s="59"/>
      <c r="F844" s="53"/>
      <c r="G844" s="53"/>
      <c r="H844" s="58"/>
      <c r="I844" s="58"/>
      <c r="J844" s="58"/>
      <c r="K844" s="59"/>
      <c r="L844" s="60"/>
      <c r="M844" s="60"/>
      <c r="N844" s="59"/>
      <c r="O844" s="59"/>
      <c r="Q844" s="59"/>
    </row>
    <row r="845" spans="1:17" x14ac:dyDescent="0.25">
      <c r="A845" s="53"/>
      <c r="B845" s="58"/>
      <c r="C845" s="53"/>
      <c r="D845" s="53"/>
      <c r="E845" s="59"/>
      <c r="F845" s="53"/>
      <c r="G845" s="53"/>
      <c r="H845" s="58"/>
      <c r="I845" s="58"/>
      <c r="J845" s="58"/>
      <c r="K845" s="59"/>
      <c r="L845" s="60"/>
      <c r="M845" s="60"/>
      <c r="N845" s="59"/>
      <c r="O845" s="59"/>
      <c r="Q845" s="59"/>
    </row>
    <row r="846" spans="1:17" x14ac:dyDescent="0.25">
      <c r="A846" s="53"/>
      <c r="B846" s="58"/>
      <c r="C846" s="53"/>
      <c r="D846" s="53"/>
      <c r="E846" s="59"/>
      <c r="F846" s="53"/>
      <c r="G846" s="53"/>
      <c r="H846" s="58"/>
      <c r="I846" s="58"/>
      <c r="J846" s="58"/>
      <c r="K846" s="59"/>
      <c r="L846" s="60"/>
      <c r="M846" s="60"/>
      <c r="N846" s="59"/>
      <c r="O846" s="59"/>
      <c r="Q846" s="59"/>
    </row>
    <row r="847" spans="1:17" x14ac:dyDescent="0.25">
      <c r="A847" s="53"/>
      <c r="B847" s="58"/>
      <c r="C847" s="53"/>
      <c r="D847" s="53"/>
      <c r="E847" s="59"/>
      <c r="F847" s="53"/>
      <c r="G847" s="53"/>
      <c r="H847" s="58"/>
      <c r="I847" s="58"/>
      <c r="J847" s="58"/>
      <c r="K847" s="59"/>
      <c r="L847" s="60"/>
      <c r="M847" s="60"/>
      <c r="N847" s="59"/>
      <c r="O847" s="59"/>
      <c r="Q847" s="59"/>
    </row>
    <row r="848" spans="1:17" x14ac:dyDescent="0.25">
      <c r="A848" s="53"/>
      <c r="B848" s="58"/>
      <c r="C848" s="53"/>
      <c r="D848" s="53"/>
      <c r="E848" s="59"/>
      <c r="F848" s="53"/>
      <c r="G848" s="53"/>
      <c r="H848" s="58"/>
      <c r="I848" s="58"/>
      <c r="J848" s="58"/>
      <c r="K848" s="59"/>
      <c r="L848" s="60"/>
      <c r="M848" s="60"/>
      <c r="N848" s="59"/>
      <c r="O848" s="59"/>
      <c r="Q848" s="59"/>
    </row>
    <row r="849" spans="1:17" x14ac:dyDescent="0.25">
      <c r="A849" s="53"/>
      <c r="B849" s="58"/>
      <c r="C849" s="53"/>
      <c r="D849" s="53"/>
      <c r="E849" s="59"/>
      <c r="F849" s="53"/>
      <c r="G849" s="53"/>
      <c r="H849" s="58"/>
      <c r="I849" s="58"/>
      <c r="J849" s="58"/>
      <c r="K849" s="59"/>
      <c r="L849" s="60"/>
      <c r="M849" s="60"/>
      <c r="N849" s="59"/>
      <c r="O849" s="59"/>
      <c r="Q849" s="59"/>
    </row>
    <row r="850" spans="1:17" x14ac:dyDescent="0.25">
      <c r="A850" s="53"/>
      <c r="B850" s="58"/>
      <c r="C850" s="53"/>
      <c r="D850" s="53"/>
      <c r="E850" s="59"/>
      <c r="F850" s="53"/>
      <c r="G850" s="53"/>
      <c r="H850" s="58"/>
      <c r="I850" s="58"/>
      <c r="J850" s="58"/>
      <c r="K850" s="59"/>
      <c r="L850" s="60"/>
      <c r="M850" s="60"/>
      <c r="N850" s="59"/>
      <c r="O850" s="59"/>
      <c r="Q850" s="59"/>
    </row>
    <row r="851" spans="1:17" x14ac:dyDescent="0.25">
      <c r="A851" s="53"/>
      <c r="B851" s="58"/>
      <c r="C851" s="53"/>
      <c r="D851" s="53"/>
      <c r="E851" s="59"/>
      <c r="F851" s="53"/>
      <c r="G851" s="53"/>
      <c r="H851" s="58"/>
      <c r="I851" s="58"/>
      <c r="J851" s="58"/>
      <c r="K851" s="59"/>
      <c r="L851" s="60"/>
      <c r="M851" s="60"/>
      <c r="N851" s="59"/>
      <c r="O851" s="59"/>
      <c r="Q851" s="59"/>
    </row>
    <row r="852" spans="1:17" x14ac:dyDescent="0.25">
      <c r="A852" s="53"/>
      <c r="B852" s="58"/>
      <c r="C852" s="53"/>
      <c r="D852" s="53"/>
      <c r="E852" s="59"/>
      <c r="F852" s="53"/>
      <c r="G852" s="53"/>
      <c r="H852" s="58"/>
      <c r="I852" s="58"/>
      <c r="J852" s="58"/>
      <c r="K852" s="59"/>
      <c r="L852" s="60"/>
      <c r="M852" s="60"/>
      <c r="N852" s="59"/>
      <c r="O852" s="59"/>
      <c r="Q852" s="59"/>
    </row>
    <row r="853" spans="1:17" x14ac:dyDescent="0.25">
      <c r="A853" s="53"/>
      <c r="B853" s="58"/>
      <c r="C853" s="53"/>
      <c r="D853" s="53"/>
      <c r="E853" s="59"/>
      <c r="F853" s="53"/>
      <c r="G853" s="53"/>
      <c r="H853" s="58"/>
      <c r="I853" s="58"/>
      <c r="J853" s="58"/>
      <c r="K853" s="59"/>
      <c r="L853" s="60"/>
      <c r="M853" s="60"/>
      <c r="N853" s="59"/>
      <c r="O853" s="59"/>
      <c r="Q853" s="59"/>
    </row>
    <row r="854" spans="1:17" x14ac:dyDescent="0.25">
      <c r="A854" s="53"/>
      <c r="B854" s="58"/>
      <c r="C854" s="53"/>
      <c r="D854" s="53"/>
      <c r="E854" s="59"/>
      <c r="F854" s="53"/>
      <c r="G854" s="53"/>
      <c r="H854" s="58"/>
      <c r="I854" s="58"/>
      <c r="J854" s="58"/>
      <c r="K854" s="59"/>
      <c r="L854" s="60"/>
      <c r="M854" s="60"/>
      <c r="N854" s="59"/>
      <c r="O854" s="59"/>
      <c r="Q854" s="59"/>
    </row>
    <row r="855" spans="1:17" x14ac:dyDescent="0.25">
      <c r="A855" s="53"/>
      <c r="B855" s="58"/>
      <c r="C855" s="53"/>
      <c r="D855" s="53"/>
      <c r="E855" s="59"/>
      <c r="F855" s="53"/>
      <c r="G855" s="53"/>
      <c r="H855" s="58"/>
      <c r="I855" s="58"/>
      <c r="J855" s="58"/>
      <c r="K855" s="59"/>
      <c r="L855" s="60"/>
      <c r="M855" s="60"/>
      <c r="N855" s="59"/>
      <c r="O855" s="59"/>
      <c r="Q855" s="59"/>
    </row>
    <row r="856" spans="1:17" x14ac:dyDescent="0.25">
      <c r="A856" s="53"/>
      <c r="B856" s="58"/>
      <c r="C856" s="53"/>
      <c r="D856" s="53"/>
      <c r="E856" s="59"/>
      <c r="F856" s="53"/>
      <c r="G856" s="53"/>
      <c r="H856" s="58"/>
      <c r="I856" s="58"/>
      <c r="J856" s="58"/>
      <c r="K856" s="59"/>
      <c r="L856" s="60"/>
      <c r="M856" s="60"/>
      <c r="N856" s="59"/>
      <c r="O856" s="59"/>
      <c r="Q856" s="59"/>
    </row>
    <row r="857" spans="1:17" x14ac:dyDescent="0.25">
      <c r="A857" s="53"/>
      <c r="B857" s="58"/>
      <c r="C857" s="53"/>
      <c r="D857" s="53"/>
      <c r="E857" s="59"/>
      <c r="F857" s="53"/>
      <c r="G857" s="53"/>
      <c r="H857" s="58"/>
      <c r="I857" s="58"/>
      <c r="J857" s="58"/>
      <c r="K857" s="59"/>
      <c r="L857" s="60"/>
      <c r="M857" s="60"/>
      <c r="N857" s="59"/>
      <c r="O857" s="59"/>
      <c r="Q857" s="59"/>
    </row>
    <row r="858" spans="1:17" x14ac:dyDescent="0.25">
      <c r="A858" s="53"/>
      <c r="B858" s="58"/>
      <c r="C858" s="53"/>
      <c r="D858" s="53"/>
      <c r="E858" s="59"/>
      <c r="F858" s="53"/>
      <c r="G858" s="53"/>
      <c r="H858" s="58"/>
      <c r="I858" s="58"/>
      <c r="J858" s="58"/>
      <c r="K858" s="59"/>
      <c r="L858" s="60"/>
      <c r="M858" s="60"/>
      <c r="N858" s="59"/>
      <c r="O858" s="59"/>
      <c r="Q858" s="59"/>
    </row>
    <row r="859" spans="1:17" x14ac:dyDescent="0.25">
      <c r="A859" s="53"/>
      <c r="B859" s="58"/>
      <c r="C859" s="53"/>
      <c r="D859" s="53"/>
      <c r="E859" s="59"/>
      <c r="F859" s="53"/>
      <c r="G859" s="53"/>
      <c r="H859" s="58"/>
      <c r="I859" s="58"/>
      <c r="J859" s="58"/>
      <c r="K859" s="59"/>
      <c r="L859" s="60"/>
      <c r="M859" s="60"/>
      <c r="N859" s="59"/>
      <c r="O859" s="59"/>
      <c r="Q859" s="59"/>
    </row>
    <row r="860" spans="1:17" x14ac:dyDescent="0.25">
      <c r="A860" s="53"/>
      <c r="B860" s="58"/>
      <c r="C860" s="53"/>
      <c r="D860" s="53"/>
      <c r="E860" s="59"/>
      <c r="F860" s="53"/>
      <c r="G860" s="53"/>
      <c r="H860" s="58"/>
      <c r="I860" s="58"/>
      <c r="J860" s="58"/>
      <c r="K860" s="59"/>
      <c r="L860" s="60"/>
      <c r="M860" s="60"/>
      <c r="N860" s="59"/>
      <c r="O860" s="59"/>
      <c r="Q860" s="59"/>
    </row>
    <row r="861" spans="1:17" x14ac:dyDescent="0.25">
      <c r="A861" s="53"/>
      <c r="B861" s="58"/>
      <c r="C861" s="53"/>
      <c r="D861" s="53"/>
      <c r="E861" s="59"/>
      <c r="F861" s="53"/>
      <c r="G861" s="53"/>
      <c r="H861" s="58"/>
      <c r="I861" s="58"/>
      <c r="J861" s="58"/>
      <c r="K861" s="59"/>
      <c r="L861" s="60"/>
      <c r="M861" s="60"/>
      <c r="N861" s="59"/>
      <c r="O861" s="59"/>
      <c r="Q861" s="59"/>
    </row>
    <row r="862" spans="1:17" x14ac:dyDescent="0.25">
      <c r="A862" s="53"/>
      <c r="B862" s="58"/>
      <c r="C862" s="53"/>
      <c r="D862" s="53"/>
      <c r="E862" s="59"/>
      <c r="F862" s="53"/>
      <c r="G862" s="53"/>
      <c r="H862" s="58"/>
      <c r="I862" s="58"/>
      <c r="J862" s="58"/>
      <c r="K862" s="59"/>
      <c r="L862" s="60"/>
      <c r="M862" s="60"/>
      <c r="N862" s="59"/>
      <c r="O862" s="59"/>
      <c r="Q862" s="59"/>
    </row>
    <row r="863" spans="1:17" x14ac:dyDescent="0.25">
      <c r="A863" s="53"/>
      <c r="B863" s="58"/>
      <c r="C863" s="53"/>
      <c r="D863" s="53"/>
      <c r="E863" s="59"/>
      <c r="F863" s="53"/>
      <c r="G863" s="53"/>
      <c r="H863" s="58"/>
      <c r="I863" s="58"/>
      <c r="J863" s="58"/>
      <c r="K863" s="59"/>
      <c r="L863" s="60"/>
      <c r="M863" s="60"/>
      <c r="N863" s="59"/>
      <c r="O863" s="59"/>
      <c r="Q863" s="59"/>
    </row>
    <row r="864" spans="1:17" x14ac:dyDescent="0.25">
      <c r="A864" s="53"/>
      <c r="B864" s="58"/>
      <c r="C864" s="53"/>
      <c r="D864" s="53"/>
      <c r="E864" s="59"/>
      <c r="F864" s="53"/>
      <c r="G864" s="53"/>
      <c r="H864" s="58"/>
      <c r="I864" s="58"/>
      <c r="J864" s="58"/>
      <c r="K864" s="59"/>
      <c r="L864" s="60"/>
      <c r="M864" s="60"/>
      <c r="N864" s="59"/>
      <c r="O864" s="59"/>
      <c r="Q864" s="59"/>
    </row>
    <row r="865" spans="1:17" x14ac:dyDescent="0.25">
      <c r="A865" s="53"/>
      <c r="B865" s="58"/>
      <c r="C865" s="53"/>
      <c r="D865" s="53"/>
      <c r="E865" s="59"/>
      <c r="F865" s="53"/>
      <c r="G865" s="53"/>
      <c r="H865" s="58"/>
      <c r="I865" s="58"/>
      <c r="J865" s="58"/>
      <c r="K865" s="59"/>
      <c r="L865" s="60"/>
      <c r="M865" s="60"/>
      <c r="N865" s="59"/>
      <c r="O865" s="59"/>
      <c r="Q865" s="59"/>
    </row>
    <row r="866" spans="1:17" x14ac:dyDescent="0.25">
      <c r="A866" s="53"/>
      <c r="B866" s="58"/>
      <c r="C866" s="53"/>
      <c r="D866" s="53"/>
      <c r="E866" s="59"/>
      <c r="F866" s="53"/>
      <c r="G866" s="53"/>
      <c r="H866" s="58"/>
      <c r="I866" s="58"/>
      <c r="J866" s="58"/>
      <c r="K866" s="59"/>
      <c r="L866" s="60"/>
      <c r="M866" s="60"/>
      <c r="N866" s="59"/>
      <c r="O866" s="59"/>
      <c r="Q866" s="59"/>
    </row>
    <row r="867" spans="1:17" x14ac:dyDescent="0.25">
      <c r="A867" s="53"/>
      <c r="B867" s="58"/>
      <c r="C867" s="53"/>
      <c r="D867" s="53"/>
      <c r="E867" s="59"/>
      <c r="F867" s="53"/>
      <c r="G867" s="53"/>
      <c r="H867" s="58"/>
      <c r="I867" s="58"/>
      <c r="J867" s="58"/>
      <c r="K867" s="59"/>
      <c r="L867" s="60"/>
      <c r="M867" s="60"/>
      <c r="N867" s="59"/>
      <c r="O867" s="59"/>
      <c r="Q867" s="59"/>
    </row>
    <row r="868" spans="1:17" x14ac:dyDescent="0.25">
      <c r="A868" s="53"/>
      <c r="B868" s="58"/>
      <c r="C868" s="53"/>
      <c r="D868" s="53"/>
      <c r="E868" s="59"/>
      <c r="F868" s="53"/>
      <c r="G868" s="53"/>
      <c r="H868" s="58"/>
      <c r="I868" s="58"/>
      <c r="J868" s="58"/>
      <c r="K868" s="59"/>
      <c r="L868" s="60"/>
      <c r="M868" s="60"/>
      <c r="N868" s="59"/>
      <c r="O868" s="59"/>
      <c r="Q868" s="59"/>
    </row>
    <row r="869" spans="1:17" x14ac:dyDescent="0.25">
      <c r="A869" s="53"/>
      <c r="B869" s="58"/>
      <c r="C869" s="53"/>
      <c r="D869" s="53"/>
      <c r="E869" s="59"/>
      <c r="F869" s="53"/>
      <c r="G869" s="53"/>
      <c r="H869" s="58"/>
      <c r="I869" s="58"/>
      <c r="J869" s="58"/>
      <c r="K869" s="59"/>
      <c r="L869" s="60"/>
      <c r="M869" s="60"/>
      <c r="N869" s="59"/>
      <c r="O869" s="59"/>
      <c r="Q869" s="59"/>
    </row>
    <row r="870" spans="1:17" x14ac:dyDescent="0.25">
      <c r="A870" s="53"/>
      <c r="B870" s="58"/>
      <c r="C870" s="53"/>
      <c r="D870" s="53"/>
      <c r="E870" s="59"/>
      <c r="F870" s="53"/>
      <c r="G870" s="53"/>
      <c r="H870" s="58"/>
      <c r="I870" s="58"/>
      <c r="J870" s="58"/>
      <c r="K870" s="59"/>
      <c r="L870" s="60"/>
      <c r="M870" s="60"/>
      <c r="N870" s="59"/>
      <c r="O870" s="59"/>
      <c r="Q870" s="59"/>
    </row>
    <row r="871" spans="1:17" x14ac:dyDescent="0.25">
      <c r="A871" s="53"/>
      <c r="B871" s="58"/>
      <c r="C871" s="53"/>
      <c r="D871" s="53"/>
      <c r="E871" s="59"/>
      <c r="F871" s="53"/>
      <c r="G871" s="53"/>
      <c r="H871" s="58"/>
      <c r="I871" s="58"/>
      <c r="J871" s="58"/>
      <c r="K871" s="59"/>
      <c r="L871" s="60"/>
      <c r="M871" s="60"/>
      <c r="N871" s="59"/>
      <c r="O871" s="59"/>
      <c r="Q871" s="59"/>
    </row>
    <row r="872" spans="1:17" x14ac:dyDescent="0.25">
      <c r="A872" s="53"/>
      <c r="B872" s="58"/>
      <c r="C872" s="53"/>
      <c r="D872" s="53"/>
      <c r="E872" s="59"/>
      <c r="F872" s="53"/>
      <c r="G872" s="53"/>
      <c r="H872" s="58"/>
      <c r="I872" s="58"/>
      <c r="J872" s="58"/>
      <c r="K872" s="59"/>
      <c r="L872" s="60"/>
      <c r="M872" s="60"/>
      <c r="N872" s="59"/>
      <c r="O872" s="59"/>
      <c r="Q872" s="59"/>
    </row>
    <row r="873" spans="1:17" x14ac:dyDescent="0.25">
      <c r="A873" s="53"/>
      <c r="B873" s="58"/>
      <c r="C873" s="53"/>
      <c r="D873" s="53"/>
      <c r="E873" s="59"/>
      <c r="F873" s="53"/>
      <c r="G873" s="53"/>
      <c r="H873" s="58"/>
      <c r="I873" s="58"/>
      <c r="J873" s="58"/>
      <c r="K873" s="59"/>
      <c r="L873" s="60"/>
      <c r="M873" s="60"/>
      <c r="N873" s="59"/>
      <c r="O873" s="59"/>
      <c r="Q873" s="59"/>
    </row>
    <row r="874" spans="1:17" x14ac:dyDescent="0.25">
      <c r="A874" s="53"/>
      <c r="B874" s="58"/>
      <c r="C874" s="53"/>
      <c r="D874" s="53"/>
      <c r="E874" s="59"/>
      <c r="F874" s="53"/>
      <c r="G874" s="53"/>
      <c r="H874" s="58"/>
      <c r="I874" s="58"/>
      <c r="J874" s="58"/>
      <c r="K874" s="59"/>
      <c r="L874" s="60"/>
      <c r="M874" s="60"/>
      <c r="N874" s="59"/>
      <c r="O874" s="59"/>
      <c r="Q874" s="59"/>
    </row>
    <row r="875" spans="1:17" x14ac:dyDescent="0.25">
      <c r="A875" s="53"/>
      <c r="B875" s="58"/>
      <c r="C875" s="53"/>
      <c r="D875" s="53"/>
      <c r="E875" s="59"/>
      <c r="F875" s="53"/>
      <c r="G875" s="53"/>
      <c r="H875" s="58"/>
      <c r="I875" s="58"/>
      <c r="J875" s="58"/>
      <c r="K875" s="59"/>
      <c r="L875" s="60"/>
      <c r="M875" s="60"/>
      <c r="N875" s="59"/>
      <c r="O875" s="59"/>
      <c r="Q875" s="59"/>
    </row>
    <row r="876" spans="1:17" x14ac:dyDescent="0.25">
      <c r="A876" s="53"/>
      <c r="B876" s="58"/>
      <c r="C876" s="53"/>
      <c r="D876" s="53"/>
      <c r="E876" s="59"/>
      <c r="F876" s="53"/>
      <c r="G876" s="53"/>
      <c r="H876" s="58"/>
      <c r="I876" s="58"/>
      <c r="J876" s="58"/>
      <c r="K876" s="59"/>
      <c r="L876" s="60"/>
      <c r="M876" s="60"/>
      <c r="N876" s="59"/>
      <c r="O876" s="59"/>
      <c r="Q876" s="59"/>
    </row>
    <row r="877" spans="1:17" x14ac:dyDescent="0.25">
      <c r="A877" s="53"/>
      <c r="B877" s="58"/>
      <c r="C877" s="53"/>
      <c r="D877" s="53"/>
      <c r="E877" s="59"/>
      <c r="F877" s="53"/>
      <c r="G877" s="53"/>
      <c r="H877" s="58"/>
      <c r="I877" s="58"/>
      <c r="J877" s="58"/>
      <c r="K877" s="59"/>
      <c r="L877" s="60"/>
      <c r="M877" s="60"/>
      <c r="N877" s="59"/>
      <c r="O877" s="59"/>
      <c r="Q877" s="59"/>
    </row>
    <row r="878" spans="1:17" x14ac:dyDescent="0.25">
      <c r="A878" s="53"/>
      <c r="B878" s="58"/>
      <c r="C878" s="53"/>
      <c r="D878" s="53"/>
      <c r="E878" s="59"/>
      <c r="F878" s="53"/>
      <c r="G878" s="53"/>
      <c r="H878" s="58"/>
      <c r="I878" s="58"/>
      <c r="J878" s="58"/>
      <c r="K878" s="59"/>
      <c r="L878" s="60"/>
      <c r="M878" s="60"/>
      <c r="N878" s="59"/>
      <c r="O878" s="59"/>
      <c r="Q878" s="59"/>
    </row>
    <row r="879" spans="1:17" x14ac:dyDescent="0.25">
      <c r="A879" s="53"/>
      <c r="B879" s="58"/>
      <c r="C879" s="53"/>
      <c r="D879" s="53"/>
      <c r="E879" s="59"/>
      <c r="F879" s="53"/>
      <c r="G879" s="53"/>
      <c r="H879" s="58"/>
      <c r="I879" s="58"/>
      <c r="J879" s="58"/>
      <c r="K879" s="59"/>
      <c r="L879" s="60"/>
      <c r="M879" s="60"/>
      <c r="N879" s="59"/>
      <c r="O879" s="59"/>
      <c r="Q879" s="59"/>
    </row>
    <row r="880" spans="1:17" x14ac:dyDescent="0.25">
      <c r="A880" s="53"/>
      <c r="B880" s="58"/>
      <c r="C880" s="53"/>
      <c r="D880" s="53"/>
      <c r="E880" s="59"/>
      <c r="F880" s="53"/>
      <c r="G880" s="53"/>
      <c r="H880" s="58"/>
      <c r="I880" s="58"/>
      <c r="J880" s="58"/>
      <c r="K880" s="59"/>
      <c r="L880" s="60"/>
      <c r="M880" s="60"/>
      <c r="N880" s="59"/>
      <c r="O880" s="59"/>
      <c r="Q880" s="59"/>
    </row>
    <row r="881" spans="1:17" x14ac:dyDescent="0.25">
      <c r="A881" s="53"/>
      <c r="B881" s="58"/>
      <c r="C881" s="53"/>
      <c r="D881" s="53"/>
      <c r="E881" s="59"/>
      <c r="F881" s="53"/>
      <c r="G881" s="53"/>
      <c r="H881" s="58"/>
      <c r="I881" s="58"/>
      <c r="J881" s="58"/>
      <c r="K881" s="59"/>
      <c r="L881" s="60"/>
      <c r="M881" s="60"/>
      <c r="N881" s="59"/>
      <c r="O881" s="59"/>
      <c r="Q881" s="59"/>
    </row>
    <row r="882" spans="1:17" x14ac:dyDescent="0.25">
      <c r="A882" s="53"/>
      <c r="B882" s="58"/>
      <c r="C882" s="53"/>
      <c r="D882" s="53"/>
      <c r="E882" s="59"/>
      <c r="F882" s="53"/>
      <c r="G882" s="53"/>
      <c r="H882" s="58"/>
      <c r="I882" s="58"/>
      <c r="J882" s="58"/>
      <c r="K882" s="59"/>
      <c r="L882" s="60"/>
      <c r="M882" s="60"/>
      <c r="N882" s="59"/>
      <c r="O882" s="59"/>
      <c r="Q882" s="59"/>
    </row>
    <row r="883" spans="1:17" x14ac:dyDescent="0.25">
      <c r="A883" s="53"/>
      <c r="B883" s="58"/>
      <c r="C883" s="53"/>
      <c r="D883" s="53"/>
      <c r="E883" s="59"/>
      <c r="F883" s="53"/>
      <c r="G883" s="53"/>
      <c r="H883" s="58"/>
      <c r="I883" s="58"/>
      <c r="J883" s="58"/>
      <c r="K883" s="59"/>
      <c r="L883" s="60"/>
      <c r="M883" s="60"/>
      <c r="N883" s="59"/>
      <c r="O883" s="59"/>
      <c r="Q883" s="59"/>
    </row>
    <row r="884" spans="1:17" x14ac:dyDescent="0.25">
      <c r="A884" s="53"/>
      <c r="B884" s="58"/>
      <c r="C884" s="53"/>
      <c r="D884" s="53"/>
      <c r="E884" s="59"/>
      <c r="F884" s="53"/>
      <c r="G884" s="53"/>
      <c r="H884" s="58"/>
      <c r="I884" s="58"/>
      <c r="J884" s="58"/>
      <c r="K884" s="59"/>
      <c r="L884" s="60"/>
      <c r="M884" s="60"/>
      <c r="N884" s="59"/>
      <c r="O884" s="59"/>
      <c r="Q884" s="59"/>
    </row>
    <row r="885" spans="1:17" x14ac:dyDescent="0.25">
      <c r="A885" s="53"/>
      <c r="B885" s="58"/>
      <c r="C885" s="53"/>
      <c r="D885" s="53"/>
      <c r="E885" s="59"/>
      <c r="F885" s="53"/>
      <c r="G885" s="53"/>
      <c r="H885" s="58"/>
      <c r="I885" s="58"/>
      <c r="J885" s="58"/>
      <c r="K885" s="59"/>
      <c r="L885" s="60"/>
      <c r="M885" s="60"/>
      <c r="N885" s="59"/>
      <c r="O885" s="59"/>
      <c r="Q885" s="59"/>
    </row>
    <row r="886" spans="1:17" x14ac:dyDescent="0.25">
      <c r="A886" s="53"/>
      <c r="B886" s="58"/>
      <c r="C886" s="53"/>
      <c r="D886" s="53"/>
      <c r="E886" s="59"/>
      <c r="F886" s="53"/>
      <c r="G886" s="53"/>
      <c r="H886" s="58"/>
      <c r="I886" s="58"/>
      <c r="J886" s="58"/>
      <c r="K886" s="59"/>
      <c r="L886" s="60"/>
      <c r="M886" s="60"/>
      <c r="N886" s="59"/>
      <c r="O886" s="59"/>
      <c r="Q886" s="59"/>
    </row>
    <row r="887" spans="1:17" x14ac:dyDescent="0.25">
      <c r="A887" s="53"/>
      <c r="B887" s="58"/>
      <c r="C887" s="53"/>
      <c r="D887" s="53"/>
      <c r="E887" s="59"/>
      <c r="F887" s="53"/>
      <c r="G887" s="53"/>
      <c r="H887" s="58"/>
      <c r="I887" s="58"/>
      <c r="J887" s="58"/>
      <c r="K887" s="59"/>
      <c r="L887" s="60"/>
      <c r="M887" s="60"/>
      <c r="N887" s="59"/>
      <c r="O887" s="59"/>
      <c r="Q887" s="59"/>
    </row>
    <row r="888" spans="1:17" x14ac:dyDescent="0.25">
      <c r="A888" s="53"/>
      <c r="B888" s="58"/>
      <c r="C888" s="53"/>
      <c r="D888" s="53"/>
      <c r="E888" s="59"/>
      <c r="F888" s="53"/>
      <c r="G888" s="53"/>
      <c r="H888" s="58"/>
      <c r="I888" s="58"/>
      <c r="J888" s="58"/>
      <c r="K888" s="59"/>
      <c r="L888" s="60"/>
      <c r="M888" s="60"/>
      <c r="N888" s="59"/>
      <c r="O888" s="59"/>
      <c r="Q888" s="59"/>
    </row>
    <row r="889" spans="1:17" x14ac:dyDescent="0.25">
      <c r="A889" s="53"/>
      <c r="B889" s="58"/>
      <c r="C889" s="53"/>
      <c r="D889" s="53"/>
      <c r="E889" s="59"/>
      <c r="F889" s="53"/>
      <c r="G889" s="53"/>
      <c r="H889" s="58"/>
      <c r="I889" s="58"/>
      <c r="J889" s="58"/>
      <c r="K889" s="59"/>
      <c r="L889" s="60"/>
      <c r="M889" s="60"/>
      <c r="N889" s="59"/>
      <c r="O889" s="59"/>
      <c r="Q889" s="59"/>
    </row>
    <row r="890" spans="1:17" x14ac:dyDescent="0.25">
      <c r="A890" s="53"/>
      <c r="B890" s="58"/>
      <c r="C890" s="53"/>
      <c r="D890" s="53"/>
      <c r="E890" s="59"/>
      <c r="F890" s="53"/>
      <c r="G890" s="53"/>
      <c r="H890" s="58"/>
      <c r="I890" s="58"/>
      <c r="J890" s="58"/>
      <c r="K890" s="59"/>
      <c r="L890" s="60"/>
      <c r="M890" s="60"/>
      <c r="N890" s="59"/>
      <c r="O890" s="59"/>
      <c r="Q890" s="59"/>
    </row>
    <row r="891" spans="1:17" x14ac:dyDescent="0.25">
      <c r="A891" s="53"/>
      <c r="B891" s="58"/>
      <c r="C891" s="53"/>
      <c r="D891" s="53"/>
      <c r="E891" s="59"/>
      <c r="F891" s="53"/>
      <c r="G891" s="53"/>
      <c r="H891" s="58"/>
      <c r="I891" s="58"/>
      <c r="J891" s="58"/>
      <c r="K891" s="59"/>
      <c r="L891" s="60"/>
      <c r="M891" s="60"/>
      <c r="N891" s="59"/>
      <c r="O891" s="59"/>
      <c r="Q891" s="59"/>
    </row>
    <row r="892" spans="1:17" x14ac:dyDescent="0.25">
      <c r="A892" s="53"/>
      <c r="B892" s="58"/>
      <c r="C892" s="53"/>
      <c r="D892" s="53"/>
      <c r="E892" s="59"/>
      <c r="F892" s="53"/>
      <c r="G892" s="53"/>
      <c r="H892" s="58"/>
      <c r="I892" s="58"/>
      <c r="J892" s="58"/>
      <c r="K892" s="59"/>
      <c r="L892" s="60"/>
      <c r="M892" s="60"/>
      <c r="N892" s="59"/>
      <c r="O892" s="59"/>
      <c r="Q892" s="59"/>
    </row>
    <row r="893" spans="1:17" x14ac:dyDescent="0.25">
      <c r="A893" s="53"/>
      <c r="B893" s="58"/>
      <c r="C893" s="53"/>
      <c r="D893" s="53"/>
      <c r="E893" s="59"/>
      <c r="F893" s="53"/>
      <c r="G893" s="53"/>
      <c r="H893" s="58"/>
      <c r="I893" s="58"/>
      <c r="J893" s="58"/>
      <c r="K893" s="59"/>
      <c r="L893" s="60"/>
      <c r="M893" s="60"/>
      <c r="N893" s="59"/>
      <c r="O893" s="59"/>
      <c r="Q893" s="59"/>
    </row>
    <row r="894" spans="1:17" x14ac:dyDescent="0.25">
      <c r="A894" s="53"/>
      <c r="B894" s="58"/>
      <c r="C894" s="53"/>
      <c r="D894" s="53"/>
      <c r="E894" s="59"/>
      <c r="F894" s="53"/>
      <c r="G894" s="53"/>
      <c r="H894" s="58"/>
      <c r="I894" s="58"/>
      <c r="J894" s="58"/>
      <c r="K894" s="59"/>
      <c r="L894" s="60"/>
      <c r="M894" s="60"/>
      <c r="N894" s="59"/>
      <c r="O894" s="59"/>
      <c r="Q894" s="59"/>
    </row>
    <row r="895" spans="1:17" x14ac:dyDescent="0.25">
      <c r="A895" s="53"/>
      <c r="B895" s="58"/>
      <c r="C895" s="53"/>
      <c r="D895" s="53"/>
      <c r="E895" s="59"/>
      <c r="F895" s="53"/>
      <c r="G895" s="53"/>
      <c r="H895" s="58"/>
      <c r="I895" s="58"/>
      <c r="J895" s="58"/>
      <c r="K895" s="59"/>
      <c r="L895" s="60"/>
      <c r="M895" s="60"/>
      <c r="N895" s="59"/>
      <c r="O895" s="59"/>
      <c r="Q895" s="59"/>
    </row>
    <row r="896" spans="1:17" x14ac:dyDescent="0.25">
      <c r="A896" s="53"/>
      <c r="B896" s="58"/>
      <c r="C896" s="53"/>
      <c r="D896" s="53"/>
      <c r="E896" s="59"/>
      <c r="F896" s="53"/>
      <c r="G896" s="53"/>
      <c r="H896" s="58"/>
      <c r="I896" s="58"/>
      <c r="J896" s="58"/>
      <c r="K896" s="59"/>
      <c r="L896" s="60"/>
      <c r="M896" s="60"/>
      <c r="N896" s="59"/>
      <c r="O896" s="59"/>
      <c r="Q896" s="59"/>
    </row>
    <row r="897" spans="1:17" x14ac:dyDescent="0.25">
      <c r="A897" s="53"/>
      <c r="B897" s="58"/>
      <c r="C897" s="53"/>
      <c r="D897" s="53"/>
      <c r="E897" s="59"/>
      <c r="F897" s="53"/>
      <c r="G897" s="53"/>
      <c r="H897" s="58"/>
      <c r="I897" s="58"/>
      <c r="J897" s="58"/>
      <c r="K897" s="59"/>
      <c r="L897" s="60"/>
      <c r="M897" s="60"/>
      <c r="N897" s="59"/>
      <c r="O897" s="59"/>
      <c r="Q897" s="59"/>
    </row>
    <row r="898" spans="1:17" x14ac:dyDescent="0.25">
      <c r="A898" s="53"/>
      <c r="B898" s="58"/>
      <c r="C898" s="53"/>
      <c r="D898" s="53"/>
      <c r="E898" s="59"/>
      <c r="F898" s="53"/>
      <c r="G898" s="53"/>
      <c r="H898" s="58"/>
      <c r="I898" s="58"/>
      <c r="J898" s="58"/>
      <c r="K898" s="59"/>
      <c r="L898" s="60"/>
      <c r="M898" s="60"/>
      <c r="N898" s="59"/>
      <c r="O898" s="59"/>
      <c r="Q898" s="59"/>
    </row>
    <row r="899" spans="1:17" x14ac:dyDescent="0.25">
      <c r="A899" s="53"/>
      <c r="B899" s="58"/>
      <c r="C899" s="53"/>
      <c r="D899" s="53"/>
      <c r="E899" s="59"/>
      <c r="F899" s="53"/>
      <c r="G899" s="53"/>
      <c r="H899" s="58"/>
      <c r="I899" s="58"/>
      <c r="J899" s="58"/>
      <c r="K899" s="59"/>
      <c r="L899" s="60"/>
      <c r="M899" s="60"/>
      <c r="N899" s="59"/>
      <c r="O899" s="59"/>
      <c r="Q899" s="59"/>
    </row>
    <row r="900" spans="1:17" x14ac:dyDescent="0.25">
      <c r="A900" s="53"/>
      <c r="B900" s="58"/>
      <c r="C900" s="53"/>
      <c r="D900" s="53"/>
      <c r="E900" s="59"/>
      <c r="F900" s="53"/>
      <c r="G900" s="53"/>
      <c r="H900" s="58"/>
      <c r="I900" s="58"/>
      <c r="J900" s="58"/>
      <c r="K900" s="59"/>
      <c r="L900" s="60"/>
      <c r="M900" s="60"/>
      <c r="N900" s="59"/>
      <c r="O900" s="59"/>
      <c r="Q900" s="59"/>
    </row>
    <row r="901" spans="1:17" x14ac:dyDescent="0.25">
      <c r="A901" s="53"/>
      <c r="B901" s="58"/>
      <c r="C901" s="53"/>
      <c r="D901" s="53"/>
      <c r="E901" s="59"/>
      <c r="F901" s="53"/>
      <c r="G901" s="53"/>
      <c r="H901" s="58"/>
      <c r="I901" s="58"/>
      <c r="J901" s="58"/>
      <c r="K901" s="59"/>
      <c r="L901" s="60"/>
      <c r="M901" s="60"/>
      <c r="N901" s="59"/>
      <c r="O901" s="59"/>
      <c r="Q901" s="59"/>
    </row>
    <row r="902" spans="1:17" x14ac:dyDescent="0.25">
      <c r="A902" s="53"/>
      <c r="B902" s="58"/>
      <c r="C902" s="53"/>
      <c r="D902" s="53"/>
      <c r="E902" s="59"/>
      <c r="F902" s="53"/>
      <c r="G902" s="53"/>
      <c r="H902" s="58"/>
      <c r="I902" s="58"/>
      <c r="J902" s="58"/>
      <c r="K902" s="59"/>
      <c r="L902" s="60"/>
      <c r="M902" s="60"/>
      <c r="N902" s="59"/>
      <c r="O902" s="59"/>
      <c r="Q902" s="59"/>
    </row>
    <row r="903" spans="1:17" x14ac:dyDescent="0.25">
      <c r="A903" s="53"/>
      <c r="B903" s="58"/>
      <c r="C903" s="53"/>
      <c r="D903" s="53"/>
      <c r="E903" s="59"/>
      <c r="F903" s="53"/>
      <c r="G903" s="53"/>
      <c r="H903" s="58"/>
      <c r="I903" s="58"/>
      <c r="J903" s="58"/>
      <c r="K903" s="59"/>
      <c r="L903" s="60"/>
      <c r="M903" s="60"/>
      <c r="N903" s="59"/>
      <c r="O903" s="59"/>
      <c r="Q903" s="59"/>
    </row>
    <row r="904" spans="1:17" x14ac:dyDescent="0.25">
      <c r="A904" s="53"/>
      <c r="B904" s="58"/>
      <c r="C904" s="53"/>
      <c r="D904" s="53"/>
      <c r="E904" s="59"/>
      <c r="F904" s="53"/>
      <c r="G904" s="53"/>
      <c r="H904" s="58"/>
      <c r="I904" s="58"/>
      <c r="J904" s="58"/>
      <c r="K904" s="59"/>
      <c r="L904" s="60"/>
      <c r="M904" s="60"/>
      <c r="N904" s="59"/>
      <c r="O904" s="59"/>
      <c r="Q904" s="59"/>
    </row>
    <row r="905" spans="1:17" x14ac:dyDescent="0.25">
      <c r="A905" s="53"/>
      <c r="B905" s="58"/>
      <c r="C905" s="53"/>
      <c r="D905" s="53"/>
      <c r="E905" s="59"/>
      <c r="F905" s="53"/>
      <c r="G905" s="53"/>
      <c r="H905" s="58"/>
      <c r="I905" s="58"/>
      <c r="J905" s="58"/>
      <c r="K905" s="59"/>
      <c r="L905" s="60"/>
      <c r="M905" s="60"/>
      <c r="N905" s="59"/>
      <c r="O905" s="59"/>
      <c r="Q905" s="59"/>
    </row>
    <row r="906" spans="1:17" x14ac:dyDescent="0.25">
      <c r="A906" s="53"/>
      <c r="B906" s="58"/>
      <c r="C906" s="53"/>
      <c r="D906" s="53"/>
      <c r="E906" s="59"/>
      <c r="F906" s="53"/>
      <c r="G906" s="53"/>
      <c r="H906" s="58"/>
      <c r="I906" s="58"/>
      <c r="J906" s="58"/>
      <c r="K906" s="59"/>
      <c r="L906" s="60"/>
      <c r="M906" s="60"/>
      <c r="N906" s="59"/>
      <c r="O906" s="59"/>
      <c r="Q906" s="59"/>
    </row>
    <row r="907" spans="1:17" x14ac:dyDescent="0.25">
      <c r="A907" s="53"/>
      <c r="B907" s="58"/>
      <c r="C907" s="53"/>
      <c r="D907" s="53"/>
      <c r="E907" s="59"/>
      <c r="F907" s="53"/>
      <c r="G907" s="53"/>
      <c r="H907" s="58"/>
      <c r="I907" s="58"/>
      <c r="J907" s="58"/>
      <c r="K907" s="59"/>
      <c r="L907" s="60"/>
      <c r="M907" s="60"/>
      <c r="N907" s="59"/>
      <c r="O907" s="59"/>
      <c r="Q907" s="59"/>
    </row>
    <row r="908" spans="1:17" x14ac:dyDescent="0.25">
      <c r="A908" s="53"/>
      <c r="B908" s="58"/>
      <c r="C908" s="53"/>
      <c r="D908" s="53"/>
      <c r="E908" s="59"/>
      <c r="F908" s="53"/>
      <c r="G908" s="53"/>
      <c r="H908" s="58"/>
      <c r="I908" s="58"/>
      <c r="J908" s="58"/>
      <c r="K908" s="59"/>
      <c r="L908" s="60"/>
      <c r="M908" s="60"/>
      <c r="N908" s="59"/>
      <c r="O908" s="59"/>
      <c r="Q908" s="59"/>
    </row>
    <row r="909" spans="1:17" x14ac:dyDescent="0.25">
      <c r="A909" s="53"/>
      <c r="B909" s="58"/>
      <c r="C909" s="53"/>
      <c r="D909" s="53"/>
      <c r="E909" s="59"/>
      <c r="F909" s="53"/>
      <c r="G909" s="53"/>
      <c r="H909" s="58"/>
      <c r="I909" s="58"/>
      <c r="J909" s="58"/>
      <c r="K909" s="59"/>
      <c r="L909" s="60"/>
      <c r="M909" s="60"/>
      <c r="N909" s="59"/>
      <c r="O909" s="59"/>
      <c r="Q909" s="59"/>
    </row>
    <row r="910" spans="1:17" x14ac:dyDescent="0.25">
      <c r="A910" s="53"/>
      <c r="B910" s="58"/>
      <c r="C910" s="53"/>
      <c r="D910" s="53"/>
      <c r="E910" s="59"/>
      <c r="F910" s="53"/>
      <c r="G910" s="53"/>
      <c r="H910" s="58"/>
      <c r="I910" s="58"/>
      <c r="J910" s="58"/>
      <c r="K910" s="59"/>
      <c r="L910" s="60"/>
      <c r="M910" s="60"/>
      <c r="N910" s="59"/>
      <c r="O910" s="59"/>
      <c r="Q910" s="59"/>
    </row>
    <row r="911" spans="1:17" x14ac:dyDescent="0.25">
      <c r="A911" s="53"/>
      <c r="B911" s="58"/>
      <c r="C911" s="53"/>
      <c r="D911" s="53"/>
      <c r="E911" s="59"/>
      <c r="F911" s="53"/>
      <c r="G911" s="53"/>
      <c r="H911" s="58"/>
      <c r="I911" s="58"/>
      <c r="J911" s="58"/>
      <c r="K911" s="59"/>
      <c r="L911" s="60"/>
      <c r="M911" s="60"/>
      <c r="N911" s="59"/>
      <c r="O911" s="59"/>
      <c r="Q911" s="59"/>
    </row>
    <row r="912" spans="1:17" x14ac:dyDescent="0.25">
      <c r="A912" s="53"/>
      <c r="B912" s="58"/>
      <c r="C912" s="53"/>
      <c r="D912" s="53"/>
      <c r="E912" s="59"/>
      <c r="F912" s="53"/>
      <c r="G912" s="53"/>
      <c r="H912" s="58"/>
      <c r="I912" s="58"/>
      <c r="J912" s="58"/>
      <c r="K912" s="59"/>
      <c r="L912" s="60"/>
      <c r="M912" s="60"/>
      <c r="N912" s="59"/>
      <c r="O912" s="59"/>
      <c r="Q912" s="59"/>
    </row>
    <row r="913" spans="1:17" x14ac:dyDescent="0.25">
      <c r="A913" s="53"/>
      <c r="B913" s="58"/>
      <c r="C913" s="53"/>
      <c r="D913" s="53"/>
      <c r="E913" s="59"/>
      <c r="F913" s="53"/>
      <c r="G913" s="53"/>
      <c r="H913" s="58"/>
      <c r="I913" s="58"/>
      <c r="J913" s="58"/>
      <c r="K913" s="59"/>
      <c r="L913" s="60"/>
      <c r="M913" s="60"/>
      <c r="N913" s="59"/>
      <c r="O913" s="59"/>
      <c r="Q913" s="59"/>
    </row>
    <row r="914" spans="1:17" x14ac:dyDescent="0.25">
      <c r="A914" s="53"/>
      <c r="B914" s="58"/>
      <c r="C914" s="53"/>
      <c r="D914" s="53"/>
      <c r="E914" s="59"/>
      <c r="F914" s="53"/>
      <c r="G914" s="53"/>
      <c r="H914" s="58"/>
      <c r="I914" s="58"/>
      <c r="J914" s="58"/>
      <c r="K914" s="59"/>
      <c r="L914" s="60"/>
      <c r="M914" s="60"/>
      <c r="N914" s="59"/>
      <c r="O914" s="59"/>
      <c r="Q914" s="59"/>
    </row>
    <row r="915" spans="1:17" x14ac:dyDescent="0.25">
      <c r="A915" s="53"/>
      <c r="B915" s="58"/>
      <c r="C915" s="53"/>
      <c r="D915" s="53"/>
      <c r="E915" s="59"/>
      <c r="F915" s="53"/>
      <c r="G915" s="53"/>
      <c r="H915" s="58"/>
      <c r="I915" s="58"/>
      <c r="J915" s="58"/>
      <c r="K915" s="59"/>
      <c r="L915" s="60"/>
      <c r="M915" s="60"/>
      <c r="N915" s="59"/>
      <c r="O915" s="59"/>
      <c r="Q915" s="59"/>
    </row>
    <row r="916" spans="1:17" x14ac:dyDescent="0.25">
      <c r="A916" s="53"/>
      <c r="B916" s="58"/>
      <c r="C916" s="53"/>
      <c r="D916" s="53"/>
      <c r="E916" s="59"/>
      <c r="F916" s="53"/>
      <c r="G916" s="53"/>
      <c r="H916" s="58"/>
      <c r="I916" s="58"/>
      <c r="J916" s="58"/>
      <c r="K916" s="59"/>
      <c r="L916" s="60"/>
      <c r="M916" s="60"/>
      <c r="N916" s="59"/>
      <c r="O916" s="59"/>
      <c r="Q916" s="59"/>
    </row>
    <row r="917" spans="1:17" x14ac:dyDescent="0.25">
      <c r="A917" s="53"/>
      <c r="B917" s="58"/>
      <c r="C917" s="53"/>
      <c r="D917" s="53"/>
      <c r="E917" s="59"/>
      <c r="F917" s="53"/>
      <c r="G917" s="53"/>
      <c r="H917" s="58"/>
      <c r="I917" s="58"/>
      <c r="J917" s="58"/>
      <c r="K917" s="59"/>
      <c r="L917" s="60"/>
      <c r="M917" s="60"/>
      <c r="N917" s="59"/>
      <c r="O917" s="59"/>
      <c r="Q917" s="59"/>
    </row>
    <row r="918" spans="1:17" x14ac:dyDescent="0.25">
      <c r="A918" s="53"/>
      <c r="B918" s="58"/>
      <c r="C918" s="53"/>
      <c r="D918" s="53"/>
      <c r="E918" s="59"/>
      <c r="F918" s="53"/>
      <c r="G918" s="53"/>
      <c r="H918" s="58"/>
      <c r="I918" s="58"/>
      <c r="J918" s="58"/>
      <c r="K918" s="59"/>
      <c r="L918" s="60"/>
      <c r="M918" s="60"/>
      <c r="N918" s="59"/>
      <c r="O918" s="59"/>
      <c r="Q918" s="59"/>
    </row>
    <row r="919" spans="1:17" x14ac:dyDescent="0.25">
      <c r="A919" s="53"/>
      <c r="B919" s="58"/>
      <c r="C919" s="53"/>
      <c r="D919" s="53"/>
      <c r="E919" s="59"/>
      <c r="F919" s="53"/>
      <c r="G919" s="53"/>
      <c r="H919" s="58"/>
      <c r="I919" s="58"/>
      <c r="J919" s="58"/>
      <c r="K919" s="59"/>
      <c r="L919" s="60"/>
      <c r="M919" s="60"/>
      <c r="N919" s="59"/>
      <c r="O919" s="59"/>
      <c r="Q919" s="59"/>
    </row>
    <row r="920" spans="1:17" x14ac:dyDescent="0.25">
      <c r="A920" s="53"/>
      <c r="B920" s="58"/>
      <c r="C920" s="53"/>
      <c r="D920" s="53"/>
      <c r="E920" s="59"/>
      <c r="F920" s="53"/>
      <c r="G920" s="53"/>
      <c r="H920" s="58"/>
      <c r="I920" s="58"/>
      <c r="J920" s="58"/>
      <c r="K920" s="59"/>
      <c r="L920" s="60"/>
      <c r="M920" s="60"/>
      <c r="N920" s="59"/>
      <c r="O920" s="59"/>
      <c r="Q920" s="59"/>
    </row>
    <row r="921" spans="1:17" x14ac:dyDescent="0.25">
      <c r="A921" s="53"/>
      <c r="B921" s="58"/>
      <c r="C921" s="53"/>
      <c r="D921" s="53"/>
      <c r="E921" s="59"/>
      <c r="F921" s="53"/>
      <c r="G921" s="53"/>
      <c r="H921" s="58"/>
      <c r="I921" s="58"/>
      <c r="J921" s="58"/>
      <c r="K921" s="59"/>
      <c r="L921" s="60"/>
      <c r="M921" s="60"/>
      <c r="N921" s="59"/>
      <c r="O921" s="59"/>
      <c r="Q921" s="59"/>
    </row>
    <row r="922" spans="1:17" x14ac:dyDescent="0.25">
      <c r="A922" s="53"/>
      <c r="B922" s="58"/>
      <c r="C922" s="53"/>
      <c r="D922" s="53"/>
      <c r="E922" s="59"/>
      <c r="F922" s="53"/>
      <c r="G922" s="53"/>
      <c r="H922" s="58"/>
      <c r="I922" s="58"/>
      <c r="J922" s="58"/>
      <c r="K922" s="59"/>
      <c r="L922" s="60"/>
      <c r="M922" s="60"/>
      <c r="N922" s="59"/>
      <c r="O922" s="59"/>
      <c r="Q922" s="59"/>
    </row>
    <row r="923" spans="1:17" x14ac:dyDescent="0.25">
      <c r="A923" s="53"/>
      <c r="B923" s="58"/>
      <c r="C923" s="53"/>
      <c r="D923" s="53"/>
      <c r="E923" s="59"/>
      <c r="F923" s="53"/>
      <c r="G923" s="53"/>
      <c r="H923" s="58"/>
      <c r="I923" s="58"/>
      <c r="J923" s="58"/>
      <c r="K923" s="59"/>
      <c r="L923" s="60"/>
      <c r="M923" s="60"/>
      <c r="N923" s="59"/>
      <c r="O923" s="59"/>
      <c r="Q923" s="59"/>
    </row>
    <row r="924" spans="1:17" x14ac:dyDescent="0.25">
      <c r="A924" s="53"/>
      <c r="B924" s="58"/>
      <c r="C924" s="53"/>
      <c r="D924" s="53"/>
      <c r="E924" s="59"/>
      <c r="F924" s="53"/>
      <c r="G924" s="53"/>
      <c r="H924" s="58"/>
      <c r="I924" s="58"/>
      <c r="J924" s="58"/>
      <c r="K924" s="59"/>
      <c r="L924" s="60"/>
      <c r="M924" s="60"/>
      <c r="N924" s="59"/>
      <c r="O924" s="59"/>
      <c r="Q924" s="59"/>
    </row>
    <row r="925" spans="1:17" x14ac:dyDescent="0.25">
      <c r="A925" s="53"/>
      <c r="B925" s="58"/>
      <c r="C925" s="53"/>
      <c r="D925" s="53"/>
      <c r="E925" s="59"/>
      <c r="F925" s="53"/>
      <c r="G925" s="53"/>
      <c r="H925" s="58"/>
      <c r="I925" s="58"/>
      <c r="J925" s="58"/>
      <c r="K925" s="59"/>
      <c r="L925" s="60"/>
      <c r="M925" s="60"/>
      <c r="N925" s="59"/>
      <c r="O925" s="59"/>
      <c r="Q925" s="59"/>
    </row>
    <row r="926" spans="1:17" x14ac:dyDescent="0.25">
      <c r="A926" s="53"/>
      <c r="B926" s="58"/>
      <c r="C926" s="53"/>
      <c r="D926" s="53"/>
      <c r="E926" s="59"/>
      <c r="F926" s="53"/>
      <c r="G926" s="53"/>
      <c r="H926" s="58"/>
      <c r="I926" s="58"/>
      <c r="J926" s="58"/>
      <c r="K926" s="59"/>
      <c r="L926" s="60"/>
      <c r="M926" s="60"/>
      <c r="N926" s="59"/>
      <c r="O926" s="59"/>
      <c r="Q926" s="59"/>
    </row>
    <row r="927" spans="1:17" x14ac:dyDescent="0.25">
      <c r="A927" s="53"/>
      <c r="B927" s="58"/>
      <c r="C927" s="53"/>
      <c r="D927" s="53"/>
      <c r="E927" s="59"/>
      <c r="F927" s="53"/>
      <c r="G927" s="53"/>
      <c r="H927" s="58"/>
      <c r="I927" s="58"/>
      <c r="J927" s="58"/>
      <c r="K927" s="59"/>
      <c r="L927" s="60"/>
      <c r="M927" s="60"/>
      <c r="N927" s="59"/>
      <c r="O927" s="59"/>
      <c r="Q927" s="59"/>
    </row>
    <row r="928" spans="1:17" x14ac:dyDescent="0.25">
      <c r="A928" s="53"/>
      <c r="B928" s="58"/>
      <c r="C928" s="53"/>
      <c r="D928" s="53"/>
      <c r="E928" s="59"/>
      <c r="F928" s="53"/>
      <c r="G928" s="53"/>
      <c r="H928" s="58"/>
      <c r="I928" s="58"/>
      <c r="J928" s="58"/>
      <c r="K928" s="59"/>
      <c r="L928" s="60"/>
      <c r="M928" s="60"/>
      <c r="N928" s="59"/>
      <c r="O928" s="59"/>
      <c r="Q928" s="59"/>
    </row>
    <row r="929" spans="1:17" x14ac:dyDescent="0.25">
      <c r="A929" s="53"/>
      <c r="B929" s="58"/>
      <c r="C929" s="53"/>
      <c r="D929" s="53"/>
      <c r="E929" s="59"/>
      <c r="F929" s="53"/>
      <c r="G929" s="53"/>
      <c r="H929" s="58"/>
      <c r="I929" s="58"/>
      <c r="J929" s="58"/>
      <c r="K929" s="59"/>
      <c r="L929" s="60"/>
      <c r="M929" s="60"/>
      <c r="N929" s="59"/>
      <c r="O929" s="59"/>
      <c r="Q929" s="59"/>
    </row>
    <row r="930" spans="1:17" x14ac:dyDescent="0.25">
      <c r="A930" s="53"/>
      <c r="B930" s="58"/>
      <c r="C930" s="53"/>
      <c r="D930" s="53"/>
      <c r="E930" s="59"/>
      <c r="F930" s="53"/>
      <c r="G930" s="53"/>
      <c r="H930" s="58"/>
      <c r="I930" s="58"/>
      <c r="J930" s="58"/>
      <c r="K930" s="59"/>
      <c r="L930" s="60"/>
      <c r="M930" s="60"/>
      <c r="N930" s="59"/>
      <c r="O930" s="59"/>
      <c r="Q930" s="59"/>
    </row>
    <row r="931" spans="1:17" x14ac:dyDescent="0.25">
      <c r="A931" s="53"/>
      <c r="B931" s="58"/>
      <c r="C931" s="53"/>
      <c r="D931" s="53"/>
      <c r="E931" s="59"/>
      <c r="F931" s="53"/>
      <c r="G931" s="53"/>
      <c r="H931" s="58"/>
      <c r="I931" s="58"/>
      <c r="J931" s="58"/>
      <c r="K931" s="59"/>
      <c r="L931" s="60"/>
      <c r="M931" s="60"/>
      <c r="N931" s="59"/>
      <c r="O931" s="59"/>
      <c r="Q931" s="59"/>
    </row>
    <row r="932" spans="1:17" x14ac:dyDescent="0.25">
      <c r="A932" s="53"/>
      <c r="B932" s="58"/>
      <c r="C932" s="53"/>
      <c r="D932" s="53"/>
      <c r="E932" s="59"/>
      <c r="F932" s="53"/>
      <c r="G932" s="53"/>
      <c r="H932" s="58"/>
      <c r="I932" s="58"/>
      <c r="J932" s="58"/>
      <c r="K932" s="59"/>
      <c r="L932" s="60"/>
      <c r="M932" s="60"/>
      <c r="N932" s="59"/>
      <c r="O932" s="59"/>
      <c r="Q932" s="59"/>
    </row>
    <row r="933" spans="1:17" x14ac:dyDescent="0.25">
      <c r="A933" s="53"/>
      <c r="B933" s="58"/>
      <c r="C933" s="53"/>
      <c r="D933" s="53"/>
      <c r="E933" s="59"/>
      <c r="F933" s="53"/>
      <c r="G933" s="53"/>
      <c r="H933" s="58"/>
      <c r="I933" s="58"/>
      <c r="J933" s="58"/>
      <c r="K933" s="59"/>
      <c r="L933" s="60"/>
      <c r="M933" s="60"/>
      <c r="N933" s="59"/>
      <c r="O933" s="59"/>
      <c r="Q933" s="59"/>
    </row>
    <row r="934" spans="1:17" x14ac:dyDescent="0.25">
      <c r="A934" s="53"/>
      <c r="B934" s="58"/>
      <c r="C934" s="53"/>
      <c r="D934" s="53"/>
      <c r="E934" s="59"/>
      <c r="F934" s="53"/>
      <c r="G934" s="53"/>
      <c r="H934" s="58"/>
      <c r="I934" s="58"/>
      <c r="J934" s="58"/>
      <c r="K934" s="59"/>
      <c r="L934" s="60"/>
      <c r="M934" s="60"/>
      <c r="N934" s="59"/>
      <c r="O934" s="59"/>
      <c r="Q934" s="59"/>
    </row>
    <row r="935" spans="1:17" x14ac:dyDescent="0.25">
      <c r="A935" s="53"/>
      <c r="B935" s="58"/>
      <c r="C935" s="53"/>
      <c r="D935" s="53"/>
      <c r="E935" s="59"/>
      <c r="F935" s="53"/>
      <c r="G935" s="53"/>
      <c r="H935" s="58"/>
      <c r="I935" s="58"/>
      <c r="J935" s="58"/>
      <c r="K935" s="59"/>
      <c r="L935" s="60"/>
      <c r="M935" s="60"/>
      <c r="N935" s="59"/>
      <c r="O935" s="59"/>
      <c r="Q935" s="59"/>
    </row>
    <row r="936" spans="1:17" x14ac:dyDescent="0.25">
      <c r="A936" s="53"/>
      <c r="B936" s="58"/>
      <c r="C936" s="53"/>
      <c r="D936" s="53"/>
      <c r="E936" s="59"/>
      <c r="F936" s="53"/>
      <c r="G936" s="53"/>
      <c r="H936" s="58"/>
      <c r="I936" s="58"/>
      <c r="J936" s="58"/>
      <c r="K936" s="59"/>
      <c r="L936" s="60"/>
      <c r="M936" s="60"/>
      <c r="N936" s="59"/>
      <c r="O936" s="59"/>
      <c r="Q936" s="59"/>
    </row>
    <row r="937" spans="1:17" x14ac:dyDescent="0.25">
      <c r="A937" s="53"/>
      <c r="B937" s="58"/>
      <c r="C937" s="53"/>
      <c r="D937" s="53"/>
      <c r="E937" s="59"/>
      <c r="F937" s="53"/>
      <c r="G937" s="53"/>
      <c r="H937" s="58"/>
      <c r="I937" s="58"/>
      <c r="J937" s="58"/>
      <c r="K937" s="59"/>
      <c r="L937" s="60"/>
      <c r="M937" s="60"/>
      <c r="N937" s="59"/>
      <c r="O937" s="59"/>
      <c r="Q937" s="59"/>
    </row>
    <row r="938" spans="1:17" x14ac:dyDescent="0.25">
      <c r="A938" s="53"/>
      <c r="B938" s="58"/>
      <c r="C938" s="53"/>
      <c r="D938" s="53"/>
      <c r="E938" s="59"/>
      <c r="F938" s="53"/>
      <c r="G938" s="53"/>
      <c r="H938" s="58"/>
      <c r="I938" s="58"/>
      <c r="J938" s="58"/>
      <c r="K938" s="59"/>
      <c r="L938" s="60"/>
      <c r="M938" s="60"/>
      <c r="N938" s="59"/>
      <c r="O938" s="59"/>
      <c r="Q938" s="59"/>
    </row>
    <row r="939" spans="1:17" x14ac:dyDescent="0.25">
      <c r="A939" s="53"/>
      <c r="B939" s="58"/>
      <c r="C939" s="53"/>
      <c r="D939" s="53"/>
      <c r="E939" s="59"/>
      <c r="F939" s="53"/>
      <c r="G939" s="53"/>
      <c r="H939" s="58"/>
      <c r="I939" s="58"/>
      <c r="J939" s="58"/>
      <c r="K939" s="59"/>
      <c r="L939" s="60"/>
      <c r="M939" s="60"/>
      <c r="N939" s="59"/>
      <c r="O939" s="59"/>
      <c r="Q939" s="59"/>
    </row>
    <row r="940" spans="1:17" x14ac:dyDescent="0.25">
      <c r="A940" s="53"/>
      <c r="B940" s="58"/>
      <c r="C940" s="53"/>
      <c r="D940" s="53"/>
      <c r="E940" s="59"/>
      <c r="F940" s="53"/>
      <c r="G940" s="53"/>
      <c r="H940" s="58"/>
      <c r="I940" s="58"/>
      <c r="J940" s="58"/>
      <c r="K940" s="59"/>
      <c r="L940" s="60"/>
      <c r="M940" s="60"/>
      <c r="N940" s="59"/>
      <c r="O940" s="59"/>
      <c r="Q940" s="59"/>
    </row>
    <row r="941" spans="1:17" x14ac:dyDescent="0.25">
      <c r="A941" s="53"/>
      <c r="B941" s="58"/>
      <c r="C941" s="53"/>
      <c r="D941" s="53"/>
      <c r="E941" s="59"/>
      <c r="F941" s="53"/>
      <c r="G941" s="53"/>
      <c r="H941" s="58"/>
      <c r="I941" s="58"/>
      <c r="J941" s="58"/>
      <c r="K941" s="59"/>
      <c r="L941" s="60"/>
      <c r="M941" s="60"/>
      <c r="N941" s="59"/>
      <c r="O941" s="59"/>
      <c r="Q941" s="59"/>
    </row>
    <row r="942" spans="1:17" x14ac:dyDescent="0.25">
      <c r="A942" s="53"/>
      <c r="B942" s="58"/>
      <c r="C942" s="53"/>
      <c r="D942" s="53"/>
      <c r="E942" s="59"/>
      <c r="F942" s="53"/>
      <c r="G942" s="53"/>
      <c r="H942" s="58"/>
      <c r="I942" s="58"/>
      <c r="J942" s="58"/>
      <c r="K942" s="59"/>
      <c r="L942" s="60"/>
      <c r="M942" s="60"/>
      <c r="N942" s="59"/>
      <c r="O942" s="59"/>
      <c r="Q942" s="59"/>
    </row>
    <row r="943" spans="1:17" x14ac:dyDescent="0.25">
      <c r="A943" s="53"/>
      <c r="B943" s="58"/>
      <c r="C943" s="53"/>
      <c r="D943" s="53"/>
      <c r="E943" s="59"/>
      <c r="F943" s="53"/>
      <c r="G943" s="53"/>
      <c r="H943" s="58"/>
      <c r="I943" s="58"/>
      <c r="J943" s="58"/>
      <c r="K943" s="59"/>
      <c r="L943" s="60"/>
      <c r="M943" s="60"/>
      <c r="N943" s="59"/>
      <c r="O943" s="59"/>
      <c r="Q943" s="59"/>
    </row>
    <row r="944" spans="1:17" x14ac:dyDescent="0.25">
      <c r="A944" s="53"/>
      <c r="B944" s="58"/>
      <c r="C944" s="53"/>
      <c r="D944" s="53"/>
      <c r="E944" s="59"/>
      <c r="F944" s="53"/>
      <c r="G944" s="53"/>
      <c r="H944" s="58"/>
      <c r="I944" s="58"/>
      <c r="J944" s="58"/>
      <c r="K944" s="59"/>
      <c r="L944" s="60"/>
      <c r="M944" s="60"/>
      <c r="N944" s="59"/>
      <c r="O944" s="59"/>
      <c r="Q944" s="59"/>
    </row>
    <row r="945" spans="1:17" x14ac:dyDescent="0.25">
      <c r="A945" s="53"/>
      <c r="B945" s="58"/>
      <c r="C945" s="53"/>
      <c r="D945" s="53"/>
      <c r="E945" s="59"/>
      <c r="F945" s="53"/>
      <c r="G945" s="53"/>
      <c r="H945" s="58"/>
      <c r="I945" s="58"/>
      <c r="J945" s="58"/>
      <c r="K945" s="59"/>
      <c r="L945" s="60"/>
      <c r="M945" s="60"/>
      <c r="N945" s="59"/>
      <c r="O945" s="59"/>
      <c r="Q945" s="59"/>
    </row>
    <row r="946" spans="1:17" x14ac:dyDescent="0.25">
      <c r="A946" s="53"/>
      <c r="B946" s="58"/>
      <c r="C946" s="53"/>
      <c r="D946" s="53"/>
      <c r="E946" s="59"/>
      <c r="F946" s="53"/>
      <c r="G946" s="53"/>
      <c r="H946" s="58"/>
      <c r="I946" s="58"/>
      <c r="J946" s="58"/>
      <c r="K946" s="59"/>
      <c r="L946" s="60"/>
      <c r="M946" s="60"/>
      <c r="N946" s="59"/>
      <c r="O946" s="59"/>
      <c r="Q946" s="59"/>
    </row>
    <row r="947" spans="1:17" x14ac:dyDescent="0.25">
      <c r="A947" s="53"/>
      <c r="B947" s="58"/>
      <c r="C947" s="53"/>
      <c r="D947" s="53"/>
      <c r="E947" s="59"/>
      <c r="F947" s="53"/>
      <c r="G947" s="53"/>
      <c r="H947" s="58"/>
      <c r="I947" s="58"/>
      <c r="J947" s="58"/>
      <c r="K947" s="59"/>
      <c r="L947" s="60"/>
      <c r="M947" s="60"/>
      <c r="N947" s="59"/>
      <c r="O947" s="59"/>
      <c r="Q947" s="59"/>
    </row>
    <row r="948" spans="1:17" x14ac:dyDescent="0.25">
      <c r="A948" s="53"/>
      <c r="B948" s="58"/>
      <c r="C948" s="53"/>
      <c r="D948" s="53"/>
      <c r="E948" s="59"/>
      <c r="F948" s="53"/>
      <c r="G948" s="53"/>
      <c r="H948" s="58"/>
      <c r="I948" s="58"/>
      <c r="J948" s="58"/>
      <c r="K948" s="59"/>
      <c r="L948" s="60"/>
      <c r="M948" s="60"/>
      <c r="N948" s="59"/>
      <c r="O948" s="59"/>
      <c r="Q948" s="59"/>
    </row>
    <row r="949" spans="1:17" x14ac:dyDescent="0.25">
      <c r="A949" s="53"/>
      <c r="B949" s="58"/>
      <c r="C949" s="53"/>
      <c r="D949" s="53"/>
      <c r="E949" s="59"/>
      <c r="F949" s="53"/>
      <c r="G949" s="53"/>
      <c r="H949" s="58"/>
      <c r="I949" s="58"/>
      <c r="J949" s="58"/>
      <c r="K949" s="59"/>
      <c r="L949" s="60"/>
      <c r="M949" s="60"/>
      <c r="N949" s="59"/>
      <c r="O949" s="59"/>
      <c r="Q949" s="59"/>
    </row>
    <row r="950" spans="1:17" x14ac:dyDescent="0.25">
      <c r="A950" s="53"/>
      <c r="B950" s="58"/>
      <c r="C950" s="53"/>
      <c r="D950" s="53"/>
      <c r="E950" s="59"/>
      <c r="F950" s="53"/>
      <c r="G950" s="53"/>
      <c r="H950" s="58"/>
      <c r="I950" s="58"/>
      <c r="J950" s="58"/>
      <c r="K950" s="59"/>
      <c r="L950" s="60"/>
      <c r="M950" s="60"/>
      <c r="N950" s="59"/>
      <c r="O950" s="59"/>
      <c r="Q950" s="59"/>
    </row>
    <row r="951" spans="1:17" x14ac:dyDescent="0.25">
      <c r="A951" s="53"/>
      <c r="B951" s="58"/>
      <c r="C951" s="53"/>
      <c r="D951" s="53"/>
      <c r="E951" s="59"/>
      <c r="F951" s="53"/>
      <c r="G951" s="53"/>
      <c r="H951" s="58"/>
      <c r="I951" s="58"/>
      <c r="J951" s="58"/>
      <c r="K951" s="59"/>
      <c r="L951" s="60"/>
      <c r="M951" s="60"/>
      <c r="N951" s="59"/>
      <c r="O951" s="59"/>
      <c r="Q951" s="59"/>
    </row>
    <row r="952" spans="1:17" x14ac:dyDescent="0.25">
      <c r="A952" s="53"/>
      <c r="B952" s="58"/>
      <c r="C952" s="53"/>
      <c r="D952" s="53"/>
      <c r="E952" s="59"/>
      <c r="F952" s="53"/>
      <c r="G952" s="53"/>
      <c r="H952" s="58"/>
      <c r="I952" s="58"/>
      <c r="J952" s="58"/>
      <c r="K952" s="59"/>
      <c r="L952" s="60"/>
      <c r="M952" s="60"/>
      <c r="N952" s="59"/>
      <c r="O952" s="59"/>
      <c r="Q952" s="59"/>
    </row>
    <row r="953" spans="1:17" x14ac:dyDescent="0.25">
      <c r="A953" s="53"/>
      <c r="B953" s="58"/>
      <c r="C953" s="53"/>
      <c r="D953" s="53"/>
      <c r="E953" s="59"/>
      <c r="F953" s="53"/>
      <c r="G953" s="53"/>
      <c r="H953" s="58"/>
      <c r="I953" s="58"/>
      <c r="J953" s="58"/>
      <c r="K953" s="59"/>
      <c r="L953" s="60"/>
      <c r="M953" s="60"/>
      <c r="N953" s="59"/>
      <c r="O953" s="59"/>
      <c r="Q953" s="59"/>
    </row>
    <row r="954" spans="1:17" x14ac:dyDescent="0.25">
      <c r="A954" s="53"/>
      <c r="B954" s="58"/>
      <c r="C954" s="53"/>
      <c r="D954" s="53"/>
      <c r="E954" s="59"/>
      <c r="F954" s="53"/>
      <c r="G954" s="53"/>
      <c r="H954" s="58"/>
      <c r="I954" s="58"/>
      <c r="J954" s="58"/>
      <c r="K954" s="59"/>
      <c r="L954" s="60"/>
      <c r="M954" s="60"/>
      <c r="N954" s="59"/>
      <c r="O954" s="59"/>
      <c r="Q954" s="59"/>
    </row>
    <row r="955" spans="1:17" x14ac:dyDescent="0.25">
      <c r="A955" s="53"/>
      <c r="B955" s="58"/>
      <c r="C955" s="53"/>
      <c r="D955" s="53"/>
      <c r="E955" s="59"/>
      <c r="F955" s="53"/>
      <c r="G955" s="53"/>
      <c r="H955" s="58"/>
      <c r="I955" s="58"/>
      <c r="J955" s="58"/>
      <c r="K955" s="59"/>
      <c r="L955" s="60"/>
      <c r="M955" s="60"/>
      <c r="N955" s="59"/>
      <c r="O955" s="59"/>
      <c r="Q955" s="59"/>
    </row>
    <row r="956" spans="1:17" x14ac:dyDescent="0.25">
      <c r="A956" s="53"/>
      <c r="B956" s="58"/>
      <c r="C956" s="53"/>
      <c r="D956" s="53"/>
      <c r="E956" s="59"/>
      <c r="F956" s="53"/>
      <c r="G956" s="53"/>
      <c r="H956" s="58"/>
      <c r="I956" s="58"/>
      <c r="J956" s="58"/>
      <c r="K956" s="59"/>
      <c r="L956" s="60"/>
      <c r="M956" s="60"/>
      <c r="N956" s="59"/>
      <c r="O956" s="59"/>
      <c r="Q956" s="59"/>
    </row>
    <row r="957" spans="1:17" x14ac:dyDescent="0.25">
      <c r="A957" s="53"/>
      <c r="B957" s="58"/>
      <c r="C957" s="53"/>
      <c r="D957" s="53"/>
      <c r="E957" s="59"/>
      <c r="F957" s="53"/>
      <c r="G957" s="53"/>
      <c r="H957" s="58"/>
      <c r="I957" s="58"/>
      <c r="J957" s="58"/>
      <c r="K957" s="59"/>
      <c r="L957" s="60"/>
      <c r="M957" s="60"/>
      <c r="N957" s="59"/>
      <c r="O957" s="59"/>
      <c r="Q957" s="59"/>
    </row>
    <row r="958" spans="1:17" x14ac:dyDescent="0.25">
      <c r="A958" s="53"/>
      <c r="B958" s="58"/>
      <c r="C958" s="53"/>
      <c r="D958" s="53"/>
      <c r="E958" s="59"/>
      <c r="F958" s="53"/>
      <c r="G958" s="53"/>
      <c r="H958" s="58"/>
      <c r="I958" s="58"/>
      <c r="J958" s="58"/>
      <c r="K958" s="59"/>
      <c r="L958" s="60"/>
      <c r="M958" s="60"/>
      <c r="N958" s="59"/>
      <c r="O958" s="59"/>
      <c r="Q958" s="59"/>
    </row>
    <row r="959" spans="1:17" x14ac:dyDescent="0.25">
      <c r="A959" s="53"/>
      <c r="B959" s="58"/>
      <c r="C959" s="53"/>
      <c r="D959" s="53"/>
      <c r="E959" s="59"/>
      <c r="F959" s="53"/>
      <c r="G959" s="53"/>
      <c r="H959" s="58"/>
      <c r="I959" s="58"/>
      <c r="J959" s="58"/>
      <c r="K959" s="59"/>
      <c r="L959" s="60"/>
      <c r="M959" s="60"/>
      <c r="N959" s="59"/>
      <c r="O959" s="59"/>
      <c r="Q959" s="59"/>
    </row>
    <row r="960" spans="1:17" x14ac:dyDescent="0.25">
      <c r="A960" s="53"/>
      <c r="B960" s="58"/>
      <c r="C960" s="53"/>
      <c r="D960" s="53"/>
      <c r="E960" s="59"/>
      <c r="F960" s="53"/>
      <c r="G960" s="53"/>
      <c r="H960" s="58"/>
      <c r="I960" s="58"/>
      <c r="J960" s="58"/>
      <c r="K960" s="59"/>
      <c r="L960" s="60"/>
      <c r="M960" s="60"/>
      <c r="N960" s="59"/>
      <c r="O960" s="59"/>
      <c r="Q960" s="59"/>
    </row>
    <row r="961" spans="1:17" x14ac:dyDescent="0.25">
      <c r="A961" s="53"/>
      <c r="B961" s="58"/>
      <c r="C961" s="53"/>
      <c r="D961" s="53"/>
      <c r="E961" s="59"/>
      <c r="F961" s="53"/>
      <c r="G961" s="53"/>
      <c r="H961" s="58"/>
      <c r="I961" s="58"/>
      <c r="J961" s="58"/>
      <c r="K961" s="59"/>
      <c r="L961" s="60"/>
      <c r="M961" s="60"/>
      <c r="N961" s="59"/>
      <c r="O961" s="59"/>
      <c r="Q961" s="59"/>
    </row>
    <row r="962" spans="1:17" x14ac:dyDescent="0.25">
      <c r="A962" s="53"/>
      <c r="B962" s="58"/>
      <c r="C962" s="53"/>
      <c r="D962" s="53"/>
      <c r="E962" s="59"/>
      <c r="F962" s="53"/>
      <c r="G962" s="53"/>
      <c r="H962" s="58"/>
      <c r="I962" s="58"/>
      <c r="J962" s="58"/>
      <c r="K962" s="59"/>
      <c r="L962" s="60"/>
      <c r="M962" s="60"/>
      <c r="N962" s="59"/>
      <c r="O962" s="59"/>
      <c r="Q962" s="59"/>
    </row>
    <row r="963" spans="1:17" x14ac:dyDescent="0.25">
      <c r="A963" s="53"/>
      <c r="B963" s="58"/>
      <c r="C963" s="53"/>
      <c r="D963" s="53"/>
      <c r="E963" s="59"/>
      <c r="F963" s="53"/>
      <c r="G963" s="53"/>
      <c r="H963" s="58"/>
      <c r="I963" s="58"/>
      <c r="J963" s="58"/>
      <c r="K963" s="59"/>
      <c r="L963" s="60"/>
      <c r="M963" s="60"/>
      <c r="N963" s="59"/>
      <c r="O963" s="59"/>
      <c r="Q963" s="59"/>
    </row>
    <row r="964" spans="1:17" x14ac:dyDescent="0.25">
      <c r="A964" s="53"/>
      <c r="B964" s="58"/>
      <c r="C964" s="53"/>
      <c r="D964" s="53"/>
      <c r="E964" s="59"/>
      <c r="F964" s="53"/>
      <c r="G964" s="53"/>
      <c r="H964" s="58"/>
      <c r="I964" s="58"/>
      <c r="J964" s="58"/>
      <c r="K964" s="59"/>
      <c r="L964" s="60"/>
      <c r="M964" s="60"/>
      <c r="N964" s="59"/>
      <c r="O964" s="59"/>
      <c r="Q964" s="59"/>
    </row>
    <row r="965" spans="1:17" x14ac:dyDescent="0.25">
      <c r="A965" s="53"/>
      <c r="B965" s="58"/>
      <c r="C965" s="53"/>
      <c r="D965" s="53"/>
      <c r="E965" s="59"/>
      <c r="F965" s="53"/>
      <c r="G965" s="53"/>
      <c r="H965" s="58"/>
      <c r="I965" s="58"/>
      <c r="J965" s="58"/>
      <c r="K965" s="59"/>
      <c r="L965" s="60"/>
      <c r="M965" s="60"/>
      <c r="N965" s="59"/>
      <c r="O965" s="59"/>
      <c r="Q965" s="59"/>
    </row>
    <row r="966" spans="1:17" x14ac:dyDescent="0.25">
      <c r="A966" s="53"/>
      <c r="B966" s="58"/>
      <c r="C966" s="53"/>
      <c r="D966" s="53"/>
      <c r="E966" s="59"/>
      <c r="F966" s="53"/>
      <c r="G966" s="53"/>
      <c r="H966" s="58"/>
      <c r="I966" s="58"/>
      <c r="J966" s="58"/>
      <c r="K966" s="59"/>
      <c r="L966" s="60"/>
      <c r="M966" s="60"/>
      <c r="N966" s="59"/>
      <c r="O966" s="59"/>
      <c r="Q966" s="59"/>
    </row>
    <row r="967" spans="1:17" x14ac:dyDescent="0.25">
      <c r="A967" s="53"/>
      <c r="B967" s="58"/>
      <c r="C967" s="53"/>
      <c r="D967" s="53"/>
      <c r="E967" s="59"/>
      <c r="F967" s="53"/>
      <c r="G967" s="53"/>
      <c r="H967" s="58"/>
      <c r="I967" s="58"/>
      <c r="J967" s="58"/>
      <c r="K967" s="59"/>
      <c r="L967" s="60"/>
      <c r="M967" s="60"/>
      <c r="N967" s="59"/>
      <c r="O967" s="59"/>
      <c r="Q967" s="59"/>
    </row>
    <row r="968" spans="1:17" x14ac:dyDescent="0.25">
      <c r="A968" s="53"/>
      <c r="B968" s="58"/>
      <c r="C968" s="53"/>
      <c r="D968" s="53"/>
      <c r="E968" s="59"/>
      <c r="F968" s="53"/>
      <c r="G968" s="53"/>
      <c r="H968" s="58"/>
      <c r="I968" s="58"/>
      <c r="J968" s="58"/>
      <c r="K968" s="59"/>
      <c r="L968" s="60"/>
      <c r="M968" s="60"/>
      <c r="N968" s="59"/>
      <c r="O968" s="59"/>
      <c r="Q968" s="59"/>
    </row>
    <row r="969" spans="1:17" x14ac:dyDescent="0.25">
      <c r="A969" s="53"/>
      <c r="B969" s="58"/>
      <c r="C969" s="53"/>
      <c r="D969" s="53"/>
      <c r="E969" s="59"/>
      <c r="F969" s="53"/>
      <c r="G969" s="53"/>
      <c r="H969" s="58"/>
      <c r="I969" s="58"/>
      <c r="J969" s="58"/>
      <c r="K969" s="59"/>
      <c r="L969" s="60"/>
      <c r="M969" s="60"/>
      <c r="N969" s="59"/>
      <c r="O969" s="59"/>
      <c r="Q969" s="59"/>
    </row>
    <row r="970" spans="1:17" x14ac:dyDescent="0.25">
      <c r="A970" s="53"/>
      <c r="B970" s="58"/>
      <c r="C970" s="53"/>
      <c r="D970" s="53"/>
      <c r="E970" s="59"/>
      <c r="F970" s="53"/>
      <c r="G970" s="53"/>
      <c r="H970" s="58"/>
      <c r="I970" s="58"/>
      <c r="J970" s="58"/>
      <c r="K970" s="59"/>
      <c r="L970" s="60"/>
      <c r="M970" s="60"/>
      <c r="N970" s="59"/>
      <c r="O970" s="59"/>
      <c r="Q970" s="59"/>
    </row>
    <row r="971" spans="1:17" x14ac:dyDescent="0.25">
      <c r="A971" s="53"/>
      <c r="B971" s="58"/>
      <c r="C971" s="53"/>
      <c r="D971" s="53"/>
      <c r="E971" s="59"/>
      <c r="F971" s="53"/>
      <c r="G971" s="53"/>
      <c r="H971" s="58"/>
      <c r="I971" s="58"/>
      <c r="J971" s="58"/>
      <c r="K971" s="59"/>
      <c r="L971" s="60"/>
      <c r="M971" s="60"/>
      <c r="N971" s="59"/>
      <c r="O971" s="59"/>
      <c r="Q971" s="59"/>
    </row>
    <row r="972" spans="1:17" x14ac:dyDescent="0.25">
      <c r="A972" s="53"/>
      <c r="B972" s="58"/>
      <c r="C972" s="53"/>
      <c r="D972" s="53"/>
      <c r="E972" s="59"/>
      <c r="F972" s="53"/>
      <c r="G972" s="53"/>
      <c r="H972" s="58"/>
      <c r="I972" s="58"/>
      <c r="J972" s="58"/>
      <c r="K972" s="59"/>
      <c r="L972" s="60"/>
      <c r="M972" s="60"/>
      <c r="N972" s="59"/>
      <c r="O972" s="59"/>
      <c r="Q972" s="59"/>
    </row>
    <row r="973" spans="1:17" x14ac:dyDescent="0.25">
      <c r="A973" s="53"/>
      <c r="B973" s="58"/>
      <c r="C973" s="53"/>
      <c r="D973" s="53"/>
      <c r="E973" s="59"/>
      <c r="F973" s="53"/>
      <c r="G973" s="53"/>
      <c r="H973" s="58"/>
      <c r="I973" s="58"/>
      <c r="J973" s="58"/>
      <c r="K973" s="59"/>
      <c r="L973" s="60"/>
      <c r="M973" s="60"/>
      <c r="N973" s="59"/>
      <c r="O973" s="59"/>
      <c r="Q973" s="59"/>
    </row>
    <row r="974" spans="1:17" x14ac:dyDescent="0.25">
      <c r="A974" s="53"/>
      <c r="B974" s="58"/>
      <c r="C974" s="53"/>
      <c r="D974" s="53"/>
      <c r="E974" s="59"/>
      <c r="F974" s="53"/>
      <c r="G974" s="53"/>
      <c r="H974" s="58"/>
      <c r="I974" s="58"/>
      <c r="J974" s="58"/>
      <c r="K974" s="59"/>
      <c r="L974" s="60"/>
      <c r="M974" s="60"/>
      <c r="N974" s="59"/>
      <c r="O974" s="59"/>
      <c r="Q974" s="59"/>
    </row>
    <row r="975" spans="1:17" x14ac:dyDescent="0.25">
      <c r="A975" s="53"/>
      <c r="B975" s="58"/>
      <c r="C975" s="53"/>
      <c r="D975" s="53"/>
      <c r="E975" s="59"/>
      <c r="F975" s="53"/>
      <c r="G975" s="53"/>
      <c r="H975" s="58"/>
      <c r="I975" s="58"/>
      <c r="J975" s="58"/>
      <c r="K975" s="59"/>
      <c r="L975" s="60"/>
      <c r="M975" s="60"/>
      <c r="N975" s="59"/>
      <c r="O975" s="59"/>
      <c r="Q975" s="59"/>
    </row>
    <row r="976" spans="1:17" x14ac:dyDescent="0.25">
      <c r="A976" s="53"/>
      <c r="B976" s="58"/>
      <c r="C976" s="53"/>
      <c r="D976" s="53"/>
      <c r="E976" s="59"/>
      <c r="F976" s="53"/>
      <c r="G976" s="53"/>
      <c r="H976" s="58"/>
      <c r="I976" s="58"/>
      <c r="J976" s="58"/>
      <c r="K976" s="59"/>
      <c r="L976" s="60"/>
      <c r="M976" s="60"/>
      <c r="N976" s="59"/>
      <c r="O976" s="59"/>
      <c r="Q976" s="59"/>
    </row>
    <row r="977" spans="1:17" x14ac:dyDescent="0.25">
      <c r="A977" s="53"/>
      <c r="B977" s="58"/>
      <c r="C977" s="53"/>
      <c r="D977" s="53"/>
      <c r="E977" s="59"/>
      <c r="F977" s="53"/>
      <c r="G977" s="53"/>
      <c r="H977" s="58"/>
      <c r="I977" s="58"/>
      <c r="J977" s="58"/>
      <c r="K977" s="59"/>
      <c r="L977" s="60"/>
      <c r="M977" s="60"/>
      <c r="N977" s="59"/>
      <c r="O977" s="59"/>
      <c r="Q977" s="59"/>
    </row>
    <row r="978" spans="1:17" x14ac:dyDescent="0.25">
      <c r="A978" s="53"/>
      <c r="B978" s="58"/>
      <c r="C978" s="53"/>
      <c r="D978" s="53"/>
      <c r="E978" s="59"/>
      <c r="F978" s="53"/>
      <c r="G978" s="53"/>
      <c r="H978" s="58"/>
      <c r="I978" s="58"/>
      <c r="J978" s="58"/>
      <c r="K978" s="59"/>
      <c r="L978" s="60"/>
      <c r="M978" s="60"/>
      <c r="N978" s="59"/>
      <c r="O978" s="59"/>
      <c r="Q978" s="59"/>
    </row>
    <row r="979" spans="1:17" x14ac:dyDescent="0.25">
      <c r="A979" s="53"/>
      <c r="B979" s="58"/>
      <c r="C979" s="53"/>
      <c r="D979" s="53"/>
      <c r="E979" s="59"/>
      <c r="F979" s="53"/>
      <c r="G979" s="53"/>
      <c r="H979" s="58"/>
      <c r="I979" s="58"/>
      <c r="J979" s="58"/>
      <c r="K979" s="59"/>
      <c r="L979" s="60"/>
      <c r="M979" s="60"/>
      <c r="N979" s="59"/>
      <c r="O979" s="59"/>
      <c r="Q979" s="59"/>
    </row>
    <row r="980" spans="1:17" x14ac:dyDescent="0.25">
      <c r="A980" s="53"/>
      <c r="B980" s="58"/>
      <c r="C980" s="53"/>
      <c r="D980" s="53"/>
      <c r="E980" s="59"/>
      <c r="F980" s="53"/>
      <c r="G980" s="53"/>
      <c r="H980" s="58"/>
      <c r="I980" s="58"/>
      <c r="J980" s="58"/>
      <c r="K980" s="59"/>
      <c r="L980" s="60"/>
      <c r="M980" s="60"/>
      <c r="N980" s="59"/>
      <c r="O980" s="59"/>
      <c r="Q980" s="59"/>
    </row>
    <row r="981" spans="1:17" x14ac:dyDescent="0.25">
      <c r="A981" s="53"/>
      <c r="B981" s="58"/>
      <c r="C981" s="53"/>
      <c r="D981" s="53"/>
      <c r="E981" s="59"/>
      <c r="F981" s="53"/>
      <c r="G981" s="53"/>
      <c r="H981" s="58"/>
      <c r="I981" s="58"/>
      <c r="J981" s="58"/>
      <c r="K981" s="59"/>
      <c r="L981" s="60"/>
      <c r="M981" s="60"/>
      <c r="N981" s="59"/>
      <c r="O981" s="59"/>
      <c r="Q981" s="59"/>
    </row>
    <row r="982" spans="1:17" x14ac:dyDescent="0.25">
      <c r="A982" s="53"/>
      <c r="B982" s="58"/>
      <c r="C982" s="53"/>
      <c r="D982" s="53"/>
      <c r="E982" s="59"/>
      <c r="F982" s="53"/>
      <c r="G982" s="53"/>
      <c r="H982" s="58"/>
      <c r="I982" s="58"/>
      <c r="J982" s="58"/>
      <c r="K982" s="59"/>
      <c r="L982" s="60"/>
      <c r="M982" s="60"/>
      <c r="N982" s="59"/>
      <c r="O982" s="59"/>
      <c r="Q982" s="59"/>
    </row>
  </sheetData>
  <autoFilter ref="A1:T37"/>
  <customSheetViews>
    <customSheetView guid="{311D95B2-9E92-419F-B6A4-BE57DED5CCB4}" scale="87" showPageBreaks="1" fitToPage="1" printArea="1" showAutoFilter="1" hiddenColumns="1" topLeftCell="I1">
      <selection activeCell="I1" sqref="A1:XFD1"/>
      <pageMargins left="0.25" right="0.15748031496062992" top="0.51181102362204722" bottom="0.15748031496062992" header="0.19685039370078741" footer="0.15748031496062992"/>
      <pageSetup paperSize="14" scale="51" fitToHeight="0" orientation="landscape" r:id="rId1"/>
      <headerFooter>
        <oddFooter>&amp;R&amp;P</oddFooter>
      </headerFooter>
      <autoFilter ref="A1:T37"/>
    </customSheetView>
    <customSheetView guid="{C317E925-454D-4AA9-AC77-1F7D176F9B5A}" scale="87" showPageBreaks="1" fitToPage="1" printArea="1" showAutoFilter="1" hiddenColumns="1">
      <pageMargins left="0.25" right="0.15748031496062992" top="0.51181102362204722" bottom="0.15748031496062992" header="0.19685039370078741" footer="0.15748031496062992"/>
      <pageSetup paperSize="14" scale="60" fitToHeight="0" orientation="landscape" r:id="rId2"/>
      <headerFooter>
        <oddFooter>&amp;R&amp;P</oddFooter>
      </headerFooter>
      <autoFilter ref="A1:T37"/>
    </customSheetView>
  </customSheetViews>
  <dataValidations xWindow="64" yWindow="203" count="18">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J11:J15">
      <formula1>0</formula1>
      <formula2>390</formula2>
    </dataValidation>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sqref="C11:C15 A11:A37">
      <formula1>0</formula1>
      <formula2>290</formula2>
    </dataValidation>
    <dataValidation type="textLength" allowBlank="1" showInputMessage="1"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E11:E15">
      <formula1>0</formula1>
      <formula2>9</formula2>
    </dataValidation>
    <dataValidation type="textLength" allowBlank="1" showInputMessage="1" error="Escriba un texto  Maximo 390 Caracteres" promptTitle="Cualquier contenido Maximo 390 Caracteres" prompt=" Registre el HALLAZGO contenido en el Plan de Mejoramiento ya suscrito. SI SUPERA 390 CARACTERES, RESÚMALO. Inserte tantas filas y copie la descripción en ellas como ACTIVIDADES tenga el hallazgo." sqref="F11:F15">
      <formula1>0</formula1>
      <formula2>390</formula2>
    </dataValidation>
    <dataValidation type="textLength" allowBlank="1" showInputMessage="1"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I11:I12 H11:H15">
      <formula1>0</formula1>
      <formula2>390</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I13:I15">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i no tiene info, REGISTRE 1900/01/02" sqref="L2 M3:M5">
      <formula1>1900/1/1</formula1>
      <formula2>3000/1/1</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M2 M3:M5 M11:M15">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de actividades realizadas a la fecha de corte del informe." sqref="O11:O15">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L2 L3:L5 L11:L15">
      <formula1>1900/1/1</formula1>
      <formula2>3000/1/1</formula2>
    </dataValidation>
    <dataValidation type="textLength" allowBlank="1" showInputMessage="1" error="Escriba un texto  Maximo 390 Caracteres" promptTitle="Cualquier contenido Maximo 390 Caracteres" prompt=" Registre aspectos importantes a considerar. (MÁX. 390 CARACTERES)" sqref="P11:P15">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11:D15">
      <formula1>$B$350728:$B$350731</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11:B15">
      <formula1>$A$350729:$A$350731</formula1>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N11:N15">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sqref="K11:K15">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i no tiene info, REGISTRE 1900/01/01" sqref="L3:L5">
      <formula1>1900/1/1</formula1>
      <formula2>3000/1/1</formula2>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2:B5">
      <formula1>#REF!</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OTROS CONCEPTOS RELACIONADOS CON LA CGR" sqref="D2:D5">
      <formula1>$B$350778:$B$350781</formula1>
    </dataValidation>
  </dataValidations>
  <pageMargins left="0.25" right="0.15748031496062992" top="0.51181102362204722" bottom="0.15748031496062992" header="0.19685039370078741" footer="0.15748031496062992"/>
  <pageSetup paperSize="14" scale="51" fitToHeight="0" orientation="landscape" r:id="rId3"/>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1"/>
  <sheetViews>
    <sheetView topLeftCell="A4" zoomScale="87" zoomScaleNormal="87" workbookViewId="0">
      <selection activeCell="R1" sqref="R1:AD1048576"/>
    </sheetView>
  </sheetViews>
  <sheetFormatPr baseColWidth="10" defaultColWidth="13.85546875" defaultRowHeight="15" x14ac:dyDescent="0.25"/>
  <cols>
    <col min="2" max="4" width="13.85546875" hidden="1" customWidth="1"/>
    <col min="6" max="6" width="23.140625" customWidth="1"/>
    <col min="7" max="7" width="26.28515625" style="94" customWidth="1"/>
    <col min="8" max="8" width="24.7109375" customWidth="1"/>
    <col min="9" max="9" width="21.140625" customWidth="1"/>
    <col min="16" max="16" width="19" customWidth="1"/>
  </cols>
  <sheetData>
    <row r="1" spans="1:22" ht="45" x14ac:dyDescent="0.25">
      <c r="A1" s="1" t="s">
        <v>28</v>
      </c>
      <c r="B1" s="1" t="s">
        <v>0</v>
      </c>
      <c r="C1" s="67" t="s">
        <v>1</v>
      </c>
      <c r="D1" s="68" t="s">
        <v>2</v>
      </c>
      <c r="E1" s="67" t="s">
        <v>3</v>
      </c>
      <c r="F1" s="67" t="s">
        <v>4</v>
      </c>
      <c r="G1" s="67" t="s">
        <v>5</v>
      </c>
      <c r="H1" s="67" t="s">
        <v>6</v>
      </c>
      <c r="I1" s="67" t="s">
        <v>7</v>
      </c>
      <c r="J1" s="67" t="s">
        <v>8</v>
      </c>
      <c r="K1" s="67" t="s">
        <v>9</v>
      </c>
      <c r="L1" s="69" t="s">
        <v>10</v>
      </c>
      <c r="M1" s="69" t="s">
        <v>11</v>
      </c>
      <c r="N1" s="67" t="s">
        <v>12</v>
      </c>
      <c r="O1" s="67" t="s">
        <v>13</v>
      </c>
      <c r="P1" s="67" t="s">
        <v>298</v>
      </c>
      <c r="Q1" s="67" t="s">
        <v>27</v>
      </c>
    </row>
    <row r="2" spans="1:22" ht="113.25" customHeight="1" x14ac:dyDescent="0.25">
      <c r="A2" s="112" t="s">
        <v>102</v>
      </c>
      <c r="B2" s="102" t="s">
        <v>14</v>
      </c>
      <c r="C2" s="64" t="s">
        <v>102</v>
      </c>
      <c r="D2" s="74" t="s">
        <v>15</v>
      </c>
      <c r="E2" s="75">
        <v>3</v>
      </c>
      <c r="F2" s="64" t="s">
        <v>105</v>
      </c>
      <c r="G2" s="64" t="s">
        <v>198</v>
      </c>
      <c r="H2" s="64" t="s">
        <v>103</v>
      </c>
      <c r="I2" s="64" t="s">
        <v>104</v>
      </c>
      <c r="J2" s="64" t="s">
        <v>106</v>
      </c>
      <c r="K2" s="75">
        <v>1</v>
      </c>
      <c r="L2" s="76">
        <v>44034</v>
      </c>
      <c r="M2" s="76">
        <v>44398</v>
      </c>
      <c r="N2" s="75">
        <v>52</v>
      </c>
      <c r="O2" s="77">
        <v>1</v>
      </c>
      <c r="P2" s="62" t="s">
        <v>196</v>
      </c>
      <c r="Q2" s="78" t="s">
        <v>17</v>
      </c>
    </row>
    <row r="3" spans="1:22" ht="132.75" customHeight="1" x14ac:dyDescent="0.25">
      <c r="A3" s="112" t="s">
        <v>102</v>
      </c>
      <c r="B3" s="102" t="s">
        <v>14</v>
      </c>
      <c r="C3" s="64" t="s">
        <v>102</v>
      </c>
      <c r="D3" s="64" t="s">
        <v>15</v>
      </c>
      <c r="E3" s="75">
        <v>5</v>
      </c>
      <c r="F3" s="64" t="s">
        <v>107</v>
      </c>
      <c r="G3" s="64" t="s">
        <v>199</v>
      </c>
      <c r="H3" s="64" t="s">
        <v>108</v>
      </c>
      <c r="I3" s="64" t="s">
        <v>109</v>
      </c>
      <c r="J3" s="64" t="s">
        <v>110</v>
      </c>
      <c r="K3" s="75">
        <v>1</v>
      </c>
      <c r="L3" s="76">
        <v>44034</v>
      </c>
      <c r="M3" s="76">
        <v>44398</v>
      </c>
      <c r="N3" s="75">
        <v>52</v>
      </c>
      <c r="O3" s="79">
        <v>1</v>
      </c>
      <c r="P3" s="64" t="s">
        <v>197</v>
      </c>
      <c r="Q3" s="78" t="s">
        <v>111</v>
      </c>
    </row>
    <row r="4" spans="1:22" ht="123.75" customHeight="1" x14ac:dyDescent="0.25">
      <c r="A4" s="64" t="s">
        <v>132</v>
      </c>
      <c r="B4" s="102" t="s">
        <v>14</v>
      </c>
      <c r="C4" s="107" t="s">
        <v>132</v>
      </c>
      <c r="D4" s="64" t="s">
        <v>15</v>
      </c>
      <c r="E4" s="113">
        <v>4</v>
      </c>
      <c r="F4" s="114" t="s">
        <v>133</v>
      </c>
      <c r="G4" s="115" t="s">
        <v>285</v>
      </c>
      <c r="H4" s="116" t="s">
        <v>200</v>
      </c>
      <c r="I4" s="114" t="s">
        <v>134</v>
      </c>
      <c r="J4" s="117" t="s">
        <v>135</v>
      </c>
      <c r="K4" s="113">
        <v>12</v>
      </c>
      <c r="L4" s="118">
        <v>44409</v>
      </c>
      <c r="M4" s="118">
        <v>44774</v>
      </c>
      <c r="N4" s="119">
        <v>47</v>
      </c>
      <c r="O4" s="120">
        <v>1</v>
      </c>
      <c r="P4" s="121" t="s">
        <v>297</v>
      </c>
      <c r="Q4" s="78" t="s">
        <v>17</v>
      </c>
    </row>
    <row r="5" spans="1:22" ht="146.25" customHeight="1" x14ac:dyDescent="0.25">
      <c r="A5" s="126" t="s">
        <v>286</v>
      </c>
      <c r="B5" s="102" t="s">
        <v>14</v>
      </c>
      <c r="C5" s="126" t="s">
        <v>286</v>
      </c>
      <c r="D5" s="126" t="s">
        <v>15</v>
      </c>
      <c r="E5" s="130">
        <v>1</v>
      </c>
      <c r="F5" s="128" t="s">
        <v>287</v>
      </c>
      <c r="G5" s="126" t="s">
        <v>288</v>
      </c>
      <c r="H5" s="128" t="s">
        <v>291</v>
      </c>
      <c r="I5" s="126" t="s">
        <v>289</v>
      </c>
      <c r="J5" s="128" t="s">
        <v>290</v>
      </c>
      <c r="K5" s="130">
        <v>8</v>
      </c>
      <c r="L5" s="129">
        <v>44958</v>
      </c>
      <c r="M5" s="129">
        <v>45199</v>
      </c>
      <c r="N5" s="130">
        <v>34</v>
      </c>
      <c r="O5" s="127">
        <v>0</v>
      </c>
      <c r="P5" s="128" t="s">
        <v>299</v>
      </c>
      <c r="Q5" s="126" t="s">
        <v>292</v>
      </c>
    </row>
    <row r="6" spans="1:22" ht="135.75" customHeight="1" x14ac:dyDescent="0.25">
      <c r="A6" s="80" t="s">
        <v>58</v>
      </c>
      <c r="B6" s="98" t="s">
        <v>29</v>
      </c>
      <c r="C6" s="122" t="s">
        <v>58</v>
      </c>
      <c r="D6" s="122" t="s">
        <v>15</v>
      </c>
      <c r="E6" s="123">
        <v>1</v>
      </c>
      <c r="F6" s="122" t="s">
        <v>195</v>
      </c>
      <c r="G6" s="122" t="s">
        <v>201</v>
      </c>
      <c r="H6" s="122" t="s">
        <v>61</v>
      </c>
      <c r="I6" s="122" t="s">
        <v>46</v>
      </c>
      <c r="J6" s="122" t="s">
        <v>47</v>
      </c>
      <c r="K6" s="123">
        <v>7</v>
      </c>
      <c r="L6" s="124">
        <v>43586</v>
      </c>
      <c r="M6" s="124">
        <v>43822</v>
      </c>
      <c r="N6" s="123">
        <v>34</v>
      </c>
      <c r="O6" s="125">
        <v>1</v>
      </c>
      <c r="P6" s="122" t="s">
        <v>79</v>
      </c>
      <c r="Q6" s="72" t="s">
        <v>21</v>
      </c>
    </row>
    <row r="7" spans="1:22" ht="146.25" customHeight="1" x14ac:dyDescent="0.25">
      <c r="A7" s="80" t="s">
        <v>58</v>
      </c>
      <c r="B7" s="98" t="s">
        <v>29</v>
      </c>
      <c r="C7" s="70" t="s">
        <v>58</v>
      </c>
      <c r="D7" s="70" t="s">
        <v>48</v>
      </c>
      <c r="E7" s="72">
        <v>1</v>
      </c>
      <c r="F7" s="70" t="s">
        <v>211</v>
      </c>
      <c r="G7" s="70" t="s">
        <v>201</v>
      </c>
      <c r="H7" s="70" t="s">
        <v>49</v>
      </c>
      <c r="I7" s="70" t="s">
        <v>50</v>
      </c>
      <c r="J7" s="70" t="s">
        <v>26</v>
      </c>
      <c r="K7" s="72">
        <v>1</v>
      </c>
      <c r="L7" s="87">
        <v>43586</v>
      </c>
      <c r="M7" s="87">
        <v>43822</v>
      </c>
      <c r="N7" s="72">
        <v>34</v>
      </c>
      <c r="O7" s="73">
        <v>1</v>
      </c>
      <c r="P7" s="70" t="s">
        <v>80</v>
      </c>
      <c r="Q7" s="72" t="s">
        <v>21</v>
      </c>
    </row>
    <row r="8" spans="1:22" ht="158.25" customHeight="1" x14ac:dyDescent="0.25">
      <c r="A8" s="80" t="s">
        <v>58</v>
      </c>
      <c r="B8" s="98" t="s">
        <v>29</v>
      </c>
      <c r="C8" s="70" t="s">
        <v>58</v>
      </c>
      <c r="D8" s="70" t="s">
        <v>15</v>
      </c>
      <c r="E8" s="72">
        <v>2</v>
      </c>
      <c r="F8" s="70" t="s">
        <v>212</v>
      </c>
      <c r="G8" s="70" t="s">
        <v>202</v>
      </c>
      <c r="H8" s="70" t="s">
        <v>60</v>
      </c>
      <c r="I8" s="70" t="s">
        <v>59</v>
      </c>
      <c r="J8" s="70" t="s">
        <v>51</v>
      </c>
      <c r="K8" s="72">
        <v>1</v>
      </c>
      <c r="L8" s="87">
        <v>43586</v>
      </c>
      <c r="M8" s="87">
        <v>43822</v>
      </c>
      <c r="N8" s="72">
        <v>34</v>
      </c>
      <c r="O8" s="73">
        <v>1</v>
      </c>
      <c r="P8" s="70" t="s">
        <v>203</v>
      </c>
      <c r="Q8" s="72" t="s">
        <v>21</v>
      </c>
    </row>
    <row r="9" spans="1:22" ht="156.75" customHeight="1" x14ac:dyDescent="0.25">
      <c r="A9" s="80" t="s">
        <v>58</v>
      </c>
      <c r="B9" s="98" t="s">
        <v>29</v>
      </c>
      <c r="C9" s="80" t="s">
        <v>58</v>
      </c>
      <c r="D9" s="80" t="s">
        <v>15</v>
      </c>
      <c r="E9" s="78">
        <v>3</v>
      </c>
      <c r="F9" s="92" t="s">
        <v>204</v>
      </c>
      <c r="G9" s="80" t="s">
        <v>209</v>
      </c>
      <c r="H9" s="80" t="s">
        <v>52</v>
      </c>
      <c r="I9" s="80" t="s">
        <v>53</v>
      </c>
      <c r="J9" s="80" t="s">
        <v>54</v>
      </c>
      <c r="K9" s="78">
        <v>1</v>
      </c>
      <c r="L9" s="83">
        <v>43586</v>
      </c>
      <c r="M9" s="83">
        <v>43822</v>
      </c>
      <c r="N9" s="78">
        <v>34</v>
      </c>
      <c r="O9" s="84">
        <v>1</v>
      </c>
      <c r="P9" s="80" t="s">
        <v>210</v>
      </c>
      <c r="Q9" s="72" t="s">
        <v>21</v>
      </c>
    </row>
    <row r="10" spans="1:22" ht="156.75" customHeight="1" x14ac:dyDescent="0.25">
      <c r="A10" s="80" t="s">
        <v>58</v>
      </c>
      <c r="B10" s="98" t="s">
        <v>29</v>
      </c>
      <c r="C10" s="70" t="s">
        <v>58</v>
      </c>
      <c r="D10" s="70" t="s">
        <v>15</v>
      </c>
      <c r="E10" s="72">
        <v>4</v>
      </c>
      <c r="F10" s="88" t="s">
        <v>205</v>
      </c>
      <c r="G10" s="70" t="s">
        <v>207</v>
      </c>
      <c r="H10" s="70" t="s">
        <v>208</v>
      </c>
      <c r="I10" s="70" t="s">
        <v>55</v>
      </c>
      <c r="J10" s="70" t="s">
        <v>56</v>
      </c>
      <c r="K10" s="72">
        <v>1</v>
      </c>
      <c r="L10" s="87">
        <v>0</v>
      </c>
      <c r="M10" s="87">
        <v>43822</v>
      </c>
      <c r="N10" s="72">
        <v>34</v>
      </c>
      <c r="O10" s="73">
        <v>1</v>
      </c>
      <c r="P10" s="70" t="s">
        <v>81</v>
      </c>
      <c r="Q10" s="72" t="s">
        <v>21</v>
      </c>
    </row>
    <row r="11" spans="1:22" ht="157.5" customHeight="1" x14ac:dyDescent="0.25">
      <c r="A11" s="80" t="s">
        <v>58</v>
      </c>
      <c r="B11" s="98" t="s">
        <v>29</v>
      </c>
      <c r="C11" s="70" t="s">
        <v>58</v>
      </c>
      <c r="D11" s="70" t="s">
        <v>15</v>
      </c>
      <c r="E11" s="72">
        <v>5</v>
      </c>
      <c r="F11" s="70" t="s">
        <v>213</v>
      </c>
      <c r="G11" s="70" t="s">
        <v>206</v>
      </c>
      <c r="H11" s="70" t="s">
        <v>214</v>
      </c>
      <c r="I11" s="70" t="s">
        <v>57</v>
      </c>
      <c r="J11" s="70" t="s">
        <v>56</v>
      </c>
      <c r="K11" s="72">
        <v>1</v>
      </c>
      <c r="L11" s="87">
        <v>43586</v>
      </c>
      <c r="M11" s="87">
        <v>43631</v>
      </c>
      <c r="N11" s="72">
        <v>8</v>
      </c>
      <c r="O11" s="73">
        <v>1</v>
      </c>
      <c r="P11" s="70" t="s">
        <v>81</v>
      </c>
      <c r="Q11" s="72" t="s">
        <v>21</v>
      </c>
    </row>
    <row r="12" spans="1:22" x14ac:dyDescent="0.25">
      <c r="H12" s="94"/>
    </row>
    <row r="13" spans="1:22" x14ac:dyDescent="0.25">
      <c r="H13" s="94"/>
    </row>
    <row r="14" spans="1:22" x14ac:dyDescent="0.25">
      <c r="H14" s="94"/>
    </row>
    <row r="15" spans="1:22" x14ac:dyDescent="0.25">
      <c r="H15" s="94"/>
    </row>
    <row r="16" spans="1:22" x14ac:dyDescent="0.25">
      <c r="H16" s="94"/>
    </row>
    <row r="17" spans="8:8" x14ac:dyDescent="0.25">
      <c r="H17" s="94"/>
    </row>
    <row r="18" spans="8:8" x14ac:dyDescent="0.25">
      <c r="H18" s="94"/>
    </row>
    <row r="19" spans="8:8" x14ac:dyDescent="0.25">
      <c r="H19" s="94"/>
    </row>
    <row r="20" spans="8:8" x14ac:dyDescent="0.25">
      <c r="H20" s="94"/>
    </row>
    <row r="21" spans="8:8" x14ac:dyDescent="0.25">
      <c r="H21" s="94"/>
    </row>
    <row r="22" spans="8:8" x14ac:dyDescent="0.25">
      <c r="H22" s="94"/>
    </row>
    <row r="23" spans="8:8" x14ac:dyDescent="0.25">
      <c r="H23" s="94"/>
    </row>
    <row r="24" spans="8:8" x14ac:dyDescent="0.25">
      <c r="H24" s="94"/>
    </row>
    <row r="25" spans="8:8" x14ac:dyDescent="0.25">
      <c r="H25" s="94"/>
    </row>
    <row r="26" spans="8:8" x14ac:dyDescent="0.25">
      <c r="H26" s="94"/>
    </row>
    <row r="27" spans="8:8" x14ac:dyDescent="0.25">
      <c r="H27" s="94"/>
    </row>
    <row r="28" spans="8:8" x14ac:dyDescent="0.25">
      <c r="H28" s="94"/>
    </row>
    <row r="29" spans="8:8" x14ac:dyDescent="0.25">
      <c r="H29" s="94"/>
    </row>
    <row r="30" spans="8:8" x14ac:dyDescent="0.25">
      <c r="H30" s="94"/>
    </row>
    <row r="31" spans="8:8" x14ac:dyDescent="0.25">
      <c r="H31" s="94"/>
    </row>
    <row r="32" spans="8:8" x14ac:dyDescent="0.25">
      <c r="H32" s="94"/>
    </row>
    <row r="33" spans="8:8" x14ac:dyDescent="0.25">
      <c r="H33" s="94"/>
    </row>
    <row r="34" spans="8:8" x14ac:dyDescent="0.25">
      <c r="H34" s="94"/>
    </row>
    <row r="35" spans="8:8" x14ac:dyDescent="0.25">
      <c r="H35" s="94"/>
    </row>
    <row r="36" spans="8:8" x14ac:dyDescent="0.25">
      <c r="H36" s="94"/>
    </row>
    <row r="37" spans="8:8" x14ac:dyDescent="0.25">
      <c r="H37" s="94"/>
    </row>
    <row r="38" spans="8:8" x14ac:dyDescent="0.25">
      <c r="H38" s="94"/>
    </row>
    <row r="39" spans="8:8" x14ac:dyDescent="0.25">
      <c r="H39" s="94"/>
    </row>
    <row r="40" spans="8:8" x14ac:dyDescent="0.25">
      <c r="H40" s="94"/>
    </row>
    <row r="41" spans="8:8" x14ac:dyDescent="0.25">
      <c r="H41" s="94"/>
    </row>
    <row r="42" spans="8:8" x14ac:dyDescent="0.25">
      <c r="H42" s="94"/>
    </row>
    <row r="43" spans="8:8" x14ac:dyDescent="0.25">
      <c r="H43" s="94"/>
    </row>
    <row r="44" spans="8:8" x14ac:dyDescent="0.25">
      <c r="H44" s="94"/>
    </row>
    <row r="45" spans="8:8" x14ac:dyDescent="0.25">
      <c r="H45" s="94"/>
    </row>
    <row r="46" spans="8:8" x14ac:dyDescent="0.25">
      <c r="H46" s="94"/>
    </row>
    <row r="47" spans="8:8" x14ac:dyDescent="0.25">
      <c r="H47" s="94"/>
    </row>
    <row r="48" spans="8:8" x14ac:dyDescent="0.25">
      <c r="H48" s="94"/>
    </row>
    <row r="49" spans="8:8" x14ac:dyDescent="0.25">
      <c r="H49" s="94"/>
    </row>
    <row r="50" spans="8:8" x14ac:dyDescent="0.25">
      <c r="H50" s="94"/>
    </row>
    <row r="51" spans="8:8" x14ac:dyDescent="0.25">
      <c r="H51" s="94"/>
    </row>
    <row r="52" spans="8:8" x14ac:dyDescent="0.25">
      <c r="H52" s="94"/>
    </row>
    <row r="53" spans="8:8" x14ac:dyDescent="0.25">
      <c r="H53" s="94"/>
    </row>
    <row r="54" spans="8:8" x14ac:dyDescent="0.25">
      <c r="H54" s="94"/>
    </row>
    <row r="55" spans="8:8" x14ac:dyDescent="0.25">
      <c r="H55" s="94"/>
    </row>
    <row r="56" spans="8:8" x14ac:dyDescent="0.25">
      <c r="H56" s="94"/>
    </row>
    <row r="57" spans="8:8" x14ac:dyDescent="0.25">
      <c r="H57" s="94"/>
    </row>
    <row r="58" spans="8:8" x14ac:dyDescent="0.25">
      <c r="H58" s="94"/>
    </row>
    <row r="59" spans="8:8" x14ac:dyDescent="0.25">
      <c r="H59" s="94"/>
    </row>
    <row r="60" spans="8:8" x14ac:dyDescent="0.25">
      <c r="H60" s="94"/>
    </row>
    <row r="61" spans="8:8" x14ac:dyDescent="0.25">
      <c r="H61" s="94"/>
    </row>
    <row r="62" spans="8:8" x14ac:dyDescent="0.25">
      <c r="H62" s="94"/>
    </row>
    <row r="63" spans="8:8" x14ac:dyDescent="0.25">
      <c r="H63" s="94"/>
    </row>
    <row r="64" spans="8:8" x14ac:dyDescent="0.25">
      <c r="H64" s="94"/>
    </row>
    <row r="65" spans="8:8" x14ac:dyDescent="0.25">
      <c r="H65" s="94"/>
    </row>
    <row r="66" spans="8:8" x14ac:dyDescent="0.25">
      <c r="H66" s="94"/>
    </row>
    <row r="67" spans="8:8" x14ac:dyDescent="0.25">
      <c r="H67" s="94"/>
    </row>
    <row r="68" spans="8:8" x14ac:dyDescent="0.25">
      <c r="H68" s="94"/>
    </row>
    <row r="69" spans="8:8" x14ac:dyDescent="0.25">
      <c r="H69" s="94"/>
    </row>
    <row r="70" spans="8:8" x14ac:dyDescent="0.25">
      <c r="H70" s="94"/>
    </row>
    <row r="71" spans="8:8" x14ac:dyDescent="0.25">
      <c r="H71" s="94"/>
    </row>
    <row r="72" spans="8:8" x14ac:dyDescent="0.25">
      <c r="H72" s="94"/>
    </row>
    <row r="73" spans="8:8" x14ac:dyDescent="0.25">
      <c r="H73" s="94"/>
    </row>
    <row r="74" spans="8:8" x14ac:dyDescent="0.25">
      <c r="H74" s="94"/>
    </row>
    <row r="75" spans="8:8" x14ac:dyDescent="0.25">
      <c r="H75" s="94"/>
    </row>
    <row r="76" spans="8:8" x14ac:dyDescent="0.25">
      <c r="H76" s="94"/>
    </row>
    <row r="77" spans="8:8" x14ac:dyDescent="0.25">
      <c r="H77" s="94"/>
    </row>
    <row r="78" spans="8:8" x14ac:dyDescent="0.25">
      <c r="H78" s="94"/>
    </row>
    <row r="79" spans="8:8" x14ac:dyDescent="0.25">
      <c r="H79" s="94"/>
    </row>
    <row r="80" spans="8:8" x14ac:dyDescent="0.25">
      <c r="H80" s="94"/>
    </row>
    <row r="81" spans="8:8" x14ac:dyDescent="0.25">
      <c r="H81" s="94"/>
    </row>
    <row r="82" spans="8:8" x14ac:dyDescent="0.25">
      <c r="H82" s="94"/>
    </row>
    <row r="83" spans="8:8" x14ac:dyDescent="0.25">
      <c r="H83" s="94"/>
    </row>
    <row r="84" spans="8:8" x14ac:dyDescent="0.25">
      <c r="H84" s="94"/>
    </row>
    <row r="85" spans="8:8" x14ac:dyDescent="0.25">
      <c r="H85" s="94"/>
    </row>
    <row r="86" spans="8:8" x14ac:dyDescent="0.25">
      <c r="H86" s="94"/>
    </row>
    <row r="87" spans="8:8" x14ac:dyDescent="0.25">
      <c r="H87" s="94"/>
    </row>
    <row r="88" spans="8:8" x14ac:dyDescent="0.25">
      <c r="H88" s="94"/>
    </row>
    <row r="89" spans="8:8" x14ac:dyDescent="0.25">
      <c r="H89" s="94"/>
    </row>
    <row r="90" spans="8:8" x14ac:dyDescent="0.25">
      <c r="H90" s="94"/>
    </row>
    <row r="91" spans="8:8" x14ac:dyDescent="0.25">
      <c r="H91" s="94"/>
    </row>
    <row r="92" spans="8:8" x14ac:dyDescent="0.25">
      <c r="H92" s="94"/>
    </row>
    <row r="93" spans="8:8" x14ac:dyDescent="0.25">
      <c r="H93" s="94"/>
    </row>
    <row r="94" spans="8:8" x14ac:dyDescent="0.25">
      <c r="H94" s="94"/>
    </row>
    <row r="95" spans="8:8" x14ac:dyDescent="0.25">
      <c r="H95" s="94"/>
    </row>
    <row r="96" spans="8:8" x14ac:dyDescent="0.25">
      <c r="H96" s="94"/>
    </row>
    <row r="97" spans="8:8" x14ac:dyDescent="0.25">
      <c r="H97" s="94"/>
    </row>
    <row r="98" spans="8:8" x14ac:dyDescent="0.25">
      <c r="H98" s="94"/>
    </row>
    <row r="99" spans="8:8" x14ac:dyDescent="0.25">
      <c r="H99" s="94"/>
    </row>
    <row r="100" spans="8:8" x14ac:dyDescent="0.25">
      <c r="H100" s="94"/>
    </row>
    <row r="101" spans="8:8" x14ac:dyDescent="0.25">
      <c r="H101" s="94"/>
    </row>
    <row r="102" spans="8:8" x14ac:dyDescent="0.25">
      <c r="H102" s="94"/>
    </row>
    <row r="103" spans="8:8" x14ac:dyDescent="0.25">
      <c r="H103" s="94"/>
    </row>
    <row r="104" spans="8:8" x14ac:dyDescent="0.25">
      <c r="H104" s="94"/>
    </row>
    <row r="105" spans="8:8" x14ac:dyDescent="0.25">
      <c r="H105" s="94"/>
    </row>
    <row r="106" spans="8:8" x14ac:dyDescent="0.25">
      <c r="H106" s="94"/>
    </row>
    <row r="107" spans="8:8" x14ac:dyDescent="0.25">
      <c r="H107" s="94"/>
    </row>
    <row r="108" spans="8:8" x14ac:dyDescent="0.25">
      <c r="H108" s="94"/>
    </row>
    <row r="109" spans="8:8" x14ac:dyDescent="0.25">
      <c r="H109" s="94"/>
    </row>
    <row r="110" spans="8:8" x14ac:dyDescent="0.25">
      <c r="H110" s="94"/>
    </row>
    <row r="111" spans="8:8" x14ac:dyDescent="0.25">
      <c r="H111" s="94"/>
    </row>
  </sheetData>
  <autoFilter ref="A1:V11"/>
  <customSheetViews>
    <customSheetView guid="{311D95B2-9E92-419F-B6A4-BE57DED5CCB4}" scale="87" showPageBreaks="1" printArea="1" showAutoFilter="1" hiddenColumns="1" topLeftCell="A4">
      <selection activeCell="R1" sqref="R1:AD1048576"/>
      <pageMargins left="0.24" right="0.15748031496062992" top="0.62992125984251968" bottom="0.82677165354330717" header="0.31496062992125984" footer="0.31496062992125984"/>
      <pageSetup paperSize="14" scale="70" orientation="landscape" r:id="rId1"/>
      <autoFilter ref="A1:V11"/>
    </customSheetView>
    <customSheetView guid="{C317E925-454D-4AA9-AC77-1F7D176F9B5A}" scale="87" showPageBreaks="1" printArea="1" showAutoFilter="1" hiddenColumns="1">
      <selection activeCell="I26" sqref="I26"/>
      <pageMargins left="0.24" right="0.15748031496062992" top="0.62992125984251968" bottom="0.82677165354330717" header="0.31496062992125984" footer="0.31496062992125984"/>
      <pageSetup paperSize="14" scale="70" orientation="landscape" r:id="rId2"/>
      <autoFilter ref="O1:O111"/>
    </customSheetView>
  </customSheetViews>
  <dataValidations xWindow="4" yWindow="220" count="17">
    <dataValidation type="textLength" allowBlank="1" showInputMessage="1" error="Escriba un texto  Maximo 390 Caracteres" promptTitle="Cualquier contenido Maximo 390 Caracteres" prompt=" Registre aspectos importantes a considerar. (MÁX. 390 CARACTERES)" sqref="P3">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sqref="K2:K3">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N2:N3">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2:B3">
      <formula1>$A$350819:$A$350821</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2:D3">
      <formula1>$B$350819:$B$350822</formula1>
    </dataValidation>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sqref="A2:A3 C2:C3">
      <formula1>0</formula1>
      <formula2>290</formula2>
    </dataValidation>
    <dataValidation type="textLength" allowBlank="1" showInputMessage="1" error="Escriba un texto  Maximo 390 Caracteres" promptTitle="Cualquier contenido Maximo 390 Caracteres" prompt=" Registre la CAUSA contenida en el Plan de Mejoramiento ya suscrito. SI SUPERA 390 CARACTERES, RESÚMALA. Inserte tantas filas y copie la causa en ellas como ACTIVIDADES tenga el hallazgo." sqref="G2:G3">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OTROS CONCEPTOS RELACIONADOS CON LA CGR" sqref="D2:D3">
      <formula1>$B$350823:$B$350826</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2:B3">
      <formula1>#REF!</formula1>
    </dataValidation>
    <dataValidation type="date" allowBlank="1" showInputMessage="1" errorTitle="Entrada no válida" error="Por favor escriba una fecha válida (AAAA/MM/DD)" promptTitle="Ingrese una fecha (AAAA/MM/DD)" prompt=" Registre la FECHA PROGRAMADA para el inicio de la actividad. (FORMATO AAAA/MM/DD)" sqref="L2:L3">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de actividades realizadas a la fecha de corte del informe." sqref="O2:O3">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M2:M3">
      <formula1>1900/1/1</formula1>
      <formula2>3000/1/1</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I2:I3">
      <formula1>0</formula1>
      <formula2>390</formula2>
    </dataValidation>
    <dataValidation type="textLength" allowBlank="1" showInputMessage="1"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H2:H3">
      <formula1>0</formula1>
      <formula2>390</formula2>
    </dataValidation>
    <dataValidation type="textLength" allowBlank="1" showInputMessage="1" error="Escriba un texto  Maximo 390 Caracteres" promptTitle="Cualquier contenido Maximo 390 Caracteres" prompt=" Registre el HALLAZGO contenido en el Plan de Mejoramiento ya suscrito. SI SUPERA 390 CARACTERES, RESÚMALO. Inserte tantas filas y copie la descripción en ellas como ACTIVIDADES tenga el hallazgo." sqref="F2:F3">
      <formula1>0</formula1>
      <formula2>390</formula2>
    </dataValidation>
    <dataValidation type="textLength" allowBlank="1" showInputMessage="1"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E2:E3">
      <formula1>0</formula1>
      <formula2>9</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J2:J3">
      <formula1>0</formula1>
      <formula2>390</formula2>
    </dataValidation>
  </dataValidations>
  <pageMargins left="0.24" right="0.15748031496062992" top="0.62992125984251968" bottom="0.82677165354330717" header="0.31496062992125984" footer="0.31496062992125984"/>
  <pageSetup paperSize="14" scale="70"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workbookViewId="0">
      <selection sqref="A1:XFD1048576"/>
    </sheetView>
  </sheetViews>
  <sheetFormatPr baseColWidth="10" defaultRowHeight="15" x14ac:dyDescent="0.25"/>
  <cols>
    <col min="1" max="1" width="15.140625" customWidth="1"/>
    <col min="2" max="2" width="12.85546875" customWidth="1"/>
    <col min="3" max="3" width="13.5703125" customWidth="1"/>
    <col min="4" max="4" width="16.28515625" customWidth="1"/>
    <col min="6" max="7" width="25.28515625" customWidth="1"/>
    <col min="8" max="8" width="18" customWidth="1"/>
    <col min="9" max="9" width="15.28515625" customWidth="1"/>
    <col min="10" max="10" width="13.7109375" customWidth="1"/>
    <col min="11" max="11" width="13.42578125" customWidth="1"/>
    <col min="12" max="12" width="13.28515625" customWidth="1"/>
    <col min="13" max="13" width="13.140625" customWidth="1"/>
    <col min="14" max="14" width="13.42578125" customWidth="1"/>
    <col min="15" max="15" width="13.140625" customWidth="1"/>
    <col min="16" max="16" width="19.5703125" customWidth="1"/>
  </cols>
  <sheetData>
    <row r="1" spans="1:17" x14ac:dyDescent="0.25">
      <c r="A1" s="1"/>
      <c r="B1" s="1"/>
      <c r="C1" s="1"/>
      <c r="D1" s="31"/>
      <c r="E1" s="1"/>
      <c r="F1" s="1"/>
      <c r="G1" s="1"/>
      <c r="H1" s="1"/>
      <c r="I1" s="1"/>
      <c r="J1" s="1"/>
      <c r="K1" s="1"/>
      <c r="L1" s="2"/>
      <c r="M1" s="2"/>
      <c r="N1" s="1"/>
      <c r="O1" s="1"/>
      <c r="P1" s="50"/>
      <c r="Q1" s="1"/>
    </row>
    <row r="2" spans="1:17" ht="206.25" customHeight="1" x14ac:dyDescent="0.25">
      <c r="A2" s="52"/>
      <c r="B2" s="57"/>
      <c r="C2" s="51"/>
      <c r="D2" s="51"/>
      <c r="E2" s="54"/>
      <c r="F2" s="51"/>
      <c r="G2" s="51"/>
      <c r="H2" s="51"/>
      <c r="I2" s="51"/>
      <c r="J2" s="51"/>
      <c r="K2" s="54"/>
      <c r="L2" s="56"/>
      <c r="M2" s="56"/>
      <c r="N2" s="54"/>
      <c r="O2" s="55"/>
      <c r="P2" s="51"/>
      <c r="Q2" s="54"/>
    </row>
    <row r="3" spans="1:17" ht="207.75" customHeight="1" x14ac:dyDescent="0.25">
      <c r="A3" s="52"/>
      <c r="B3" s="57"/>
      <c r="C3" s="51"/>
      <c r="D3" s="51"/>
      <c r="E3" s="54"/>
      <c r="F3" s="51"/>
      <c r="G3" s="51"/>
      <c r="H3" s="51"/>
      <c r="I3" s="51"/>
      <c r="J3" s="51"/>
      <c r="K3" s="54"/>
      <c r="L3" s="56"/>
      <c r="M3" s="56"/>
      <c r="N3" s="54"/>
      <c r="O3" s="55"/>
      <c r="P3" s="51"/>
      <c r="Q3" s="54"/>
    </row>
    <row r="4" spans="1:17" ht="144.75" customHeight="1" x14ac:dyDescent="0.25">
      <c r="A4" s="52"/>
      <c r="B4" s="57"/>
      <c r="C4" s="51"/>
      <c r="D4" s="51"/>
      <c r="E4" s="54"/>
      <c r="F4" s="51"/>
      <c r="G4" s="51"/>
      <c r="H4" s="51"/>
      <c r="I4" s="51"/>
      <c r="J4" s="51"/>
      <c r="K4" s="54"/>
      <c r="L4" s="56"/>
      <c r="M4" s="56"/>
      <c r="N4" s="54"/>
      <c r="O4" s="55"/>
      <c r="P4" s="51"/>
      <c r="Q4" s="54"/>
    </row>
    <row r="5" spans="1:17" ht="221.25" customHeight="1" x14ac:dyDescent="0.25">
      <c r="A5" s="52"/>
      <c r="B5" s="57"/>
      <c r="C5" s="51"/>
      <c r="D5" s="51"/>
      <c r="E5" s="54"/>
      <c r="F5" s="51"/>
      <c r="G5" s="51"/>
      <c r="H5" s="51"/>
      <c r="I5" s="51"/>
      <c r="J5" s="51"/>
      <c r="K5" s="54"/>
      <c r="L5" s="56"/>
      <c r="M5" s="56"/>
      <c r="N5" s="54"/>
      <c r="O5" s="55"/>
      <c r="P5" s="51"/>
      <c r="Q5" s="54"/>
    </row>
    <row r="6" spans="1:17" x14ac:dyDescent="0.25">
      <c r="A6" s="52"/>
      <c r="B6" s="57"/>
      <c r="C6" s="51"/>
      <c r="D6" s="51"/>
      <c r="E6" s="54"/>
      <c r="F6" s="51"/>
      <c r="G6" s="51"/>
      <c r="H6" s="51"/>
      <c r="I6" s="51"/>
      <c r="J6" s="51"/>
      <c r="K6" s="54"/>
      <c r="L6" s="56"/>
      <c r="M6" s="56"/>
      <c r="N6" s="54"/>
      <c r="O6" s="55"/>
      <c r="P6" s="51"/>
      <c r="Q6" s="54"/>
    </row>
    <row r="7" spans="1:17" ht="147" customHeight="1" x14ac:dyDescent="0.25">
      <c r="A7" s="52"/>
      <c r="B7" s="57"/>
      <c r="C7" s="51"/>
      <c r="D7" s="51"/>
      <c r="E7" s="54"/>
      <c r="F7" s="51"/>
      <c r="G7" s="51"/>
      <c r="H7" s="51"/>
      <c r="I7" s="51"/>
      <c r="J7" s="51"/>
      <c r="K7" s="54"/>
      <c r="L7" s="56"/>
      <c r="M7" s="56"/>
      <c r="N7" s="54"/>
      <c r="O7" s="55"/>
      <c r="P7" s="51"/>
      <c r="Q7" s="54"/>
    </row>
  </sheetData>
  <customSheetViews>
    <customSheetView guid="{311D95B2-9E92-419F-B6A4-BE57DED5CCB4}">
      <selection sqref="A1:XFD1048576"/>
      <pageMargins left="0.7" right="0.7" top="0.75" bottom="0.75" header="0.3" footer="0.3"/>
    </customSheetView>
    <customSheetView guid="{C317E925-454D-4AA9-AC77-1F7D176F9B5A}" topLeftCell="A7">
      <selection activeCell="F34" sqref="F34"/>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sqref="A1:XFD1048576"/>
    </sheetView>
  </sheetViews>
  <sheetFormatPr baseColWidth="10" defaultRowHeight="15" x14ac:dyDescent="0.25"/>
  <cols>
    <col min="3" max="3" width="13.7109375" customWidth="1"/>
    <col min="7" max="7" width="17.85546875" bestFit="1" customWidth="1"/>
  </cols>
  <sheetData>
    <row r="1" spans="1:8" ht="189" customHeight="1" thickBot="1" x14ac:dyDescent="0.3">
      <c r="A1" s="142"/>
      <c r="B1" s="144"/>
      <c r="C1" s="146"/>
      <c r="D1" s="147"/>
      <c r="E1" s="147"/>
      <c r="F1" s="147"/>
      <c r="G1" s="148"/>
      <c r="H1" s="149"/>
    </row>
    <row r="2" spans="1:8" ht="20.25" thickTop="1" thickBot="1" x14ac:dyDescent="0.3">
      <c r="A2" s="143"/>
      <c r="B2" s="145"/>
      <c r="C2" s="33"/>
      <c r="D2" s="34"/>
      <c r="E2" s="34"/>
      <c r="F2" s="34"/>
      <c r="G2" s="35"/>
      <c r="H2" s="150"/>
    </row>
    <row r="3" spans="1:8" ht="17.25" thickTop="1" thickBot="1" x14ac:dyDescent="0.3">
      <c r="A3" s="36"/>
      <c r="B3" s="36"/>
      <c r="C3" s="37"/>
      <c r="D3" s="37"/>
      <c r="E3" s="37"/>
      <c r="F3" s="37"/>
      <c r="G3" s="37"/>
      <c r="H3" s="36"/>
    </row>
    <row r="4" spans="1:8" ht="16.5" thickBot="1" x14ac:dyDescent="0.3">
      <c r="A4" s="38"/>
      <c r="B4" s="39"/>
      <c r="C4" s="40"/>
      <c r="D4" s="40"/>
      <c r="E4" s="40"/>
      <c r="F4" s="40"/>
      <c r="G4" s="40"/>
      <c r="H4" s="38"/>
    </row>
    <row r="5" spans="1:8" ht="16.5" thickBot="1" x14ac:dyDescent="0.3">
      <c r="A5" s="41"/>
      <c r="B5" s="42"/>
      <c r="C5" s="37"/>
      <c r="D5" s="37"/>
      <c r="E5" s="37"/>
      <c r="F5" s="37"/>
      <c r="G5" s="37"/>
      <c r="H5" s="41"/>
    </row>
    <row r="6" spans="1:8" ht="16.5" thickBot="1" x14ac:dyDescent="0.3">
      <c r="A6" s="38"/>
      <c r="B6" s="39"/>
      <c r="C6" s="40"/>
      <c r="D6" s="40"/>
      <c r="E6" s="40"/>
      <c r="F6" s="40"/>
      <c r="G6" s="40"/>
      <c r="H6" s="38"/>
    </row>
    <row r="7" spans="1:8" ht="16.5" thickBot="1" x14ac:dyDescent="0.3">
      <c r="A7" s="41"/>
      <c r="B7" s="42"/>
      <c r="C7" s="37"/>
      <c r="D7" s="37"/>
      <c r="E7" s="37"/>
      <c r="F7" s="37"/>
      <c r="G7" s="37"/>
      <c r="H7" s="41"/>
    </row>
    <row r="8" spans="1:8" ht="15.75" x14ac:dyDescent="0.25">
      <c r="A8" s="138"/>
      <c r="B8" s="140"/>
      <c r="C8" s="136"/>
      <c r="D8" s="136"/>
      <c r="E8" s="136"/>
      <c r="F8" s="136"/>
      <c r="G8" s="136"/>
      <c r="H8" s="43"/>
    </row>
    <row r="9" spans="1:8" ht="16.5" thickBot="1" x14ac:dyDescent="0.3">
      <c r="A9" s="139"/>
      <c r="B9" s="141"/>
      <c r="C9" s="137"/>
      <c r="D9" s="137"/>
      <c r="E9" s="137"/>
      <c r="F9" s="137"/>
      <c r="G9" s="137"/>
      <c r="H9" s="44"/>
    </row>
    <row r="10" spans="1:8" ht="16.5" thickBot="1" x14ac:dyDescent="0.3">
      <c r="A10" s="41"/>
      <c r="B10" s="42"/>
      <c r="C10" s="37"/>
      <c r="D10" s="37"/>
      <c r="E10" s="37"/>
      <c r="F10" s="37"/>
      <c r="G10" s="37"/>
      <c r="H10" s="41"/>
    </row>
    <row r="11" spans="1:8" ht="16.5" thickBot="1" x14ac:dyDescent="0.3">
      <c r="A11" s="38"/>
      <c r="B11" s="39"/>
      <c r="C11" s="40"/>
      <c r="D11" s="40"/>
      <c r="E11" s="40"/>
      <c r="F11" s="40"/>
      <c r="G11" s="40"/>
      <c r="H11" s="38"/>
    </row>
    <row r="12" spans="1:8" ht="16.5" thickBot="1" x14ac:dyDescent="0.3">
      <c r="A12" s="41"/>
      <c r="B12" s="42"/>
      <c r="C12" s="37"/>
      <c r="D12" s="37"/>
      <c r="E12" s="37"/>
      <c r="F12" s="37"/>
      <c r="G12" s="37"/>
      <c r="H12" s="41"/>
    </row>
    <row r="13" spans="1:8" ht="16.5" thickBot="1" x14ac:dyDescent="0.3">
      <c r="A13" s="38"/>
      <c r="B13" s="39"/>
      <c r="C13" s="40"/>
      <c r="D13" s="40"/>
      <c r="E13" s="40"/>
      <c r="F13" s="40"/>
      <c r="G13" s="40"/>
      <c r="H13" s="38"/>
    </row>
    <row r="14" spans="1:8" ht="17.25" thickTop="1" thickBot="1" x14ac:dyDescent="0.3">
      <c r="A14" s="36"/>
      <c r="B14" s="45"/>
      <c r="C14" s="37"/>
      <c r="D14" s="37"/>
      <c r="E14" s="37"/>
      <c r="F14" s="37"/>
      <c r="G14" s="37"/>
      <c r="H14" s="36"/>
    </row>
    <row r="15" spans="1:8" ht="16.5" thickBot="1" x14ac:dyDescent="0.3">
      <c r="A15" s="38"/>
      <c r="B15" s="39"/>
      <c r="C15" s="40"/>
      <c r="D15" s="40"/>
      <c r="E15" s="40"/>
      <c r="F15" s="40"/>
      <c r="G15" s="40"/>
      <c r="H15" s="38"/>
    </row>
    <row r="16" spans="1:8" ht="16.5" thickBot="1" x14ac:dyDescent="0.3">
      <c r="A16" s="41"/>
      <c r="B16" s="42"/>
      <c r="C16" s="37"/>
      <c r="D16" s="37"/>
      <c r="E16" s="37"/>
      <c r="F16" s="37"/>
      <c r="G16" s="37"/>
      <c r="H16" s="41"/>
    </row>
    <row r="17" spans="1:8" ht="409.6" customHeight="1" x14ac:dyDescent="0.25">
      <c r="A17" s="138"/>
      <c r="B17" s="140"/>
      <c r="C17" s="136"/>
      <c r="D17" s="136"/>
      <c r="E17" s="136"/>
      <c r="F17" s="136"/>
      <c r="G17" s="136"/>
      <c r="H17" s="43"/>
    </row>
    <row r="18" spans="1:8" ht="16.5" thickBot="1" x14ac:dyDescent="0.3">
      <c r="A18" s="139"/>
      <c r="B18" s="141"/>
      <c r="C18" s="137"/>
      <c r="D18" s="137"/>
      <c r="E18" s="137"/>
      <c r="F18" s="137"/>
      <c r="G18" s="137"/>
      <c r="H18" s="44"/>
    </row>
    <row r="19" spans="1:8" ht="16.5" thickBot="1" x14ac:dyDescent="0.3">
      <c r="A19" s="41"/>
      <c r="B19" s="41"/>
      <c r="C19" s="37"/>
      <c r="D19" s="37"/>
      <c r="E19" s="37"/>
      <c r="F19" s="37"/>
      <c r="G19" s="37"/>
      <c r="H19" s="41"/>
    </row>
    <row r="20" spans="1:8" ht="24" thickBot="1" x14ac:dyDescent="0.3">
      <c r="A20" s="46"/>
      <c r="B20" s="47"/>
      <c r="C20" s="48"/>
      <c r="D20" s="48"/>
      <c r="E20" s="48"/>
      <c r="F20" s="48"/>
      <c r="G20" s="48"/>
      <c r="H20" s="49"/>
    </row>
  </sheetData>
  <customSheetViews>
    <customSheetView guid="{311D95B2-9E92-419F-B6A4-BE57DED5CCB4}">
      <selection sqref="A1:XFD1048576"/>
      <pageMargins left="0.7" right="0.7" top="0.75" bottom="0.75" header="0.3" footer="0.3"/>
    </customSheetView>
    <customSheetView guid="{C317E925-454D-4AA9-AC77-1F7D176F9B5A}">
      <selection activeCell="M5" sqref="M5"/>
      <pageMargins left="0.7" right="0.7" top="0.75" bottom="0.75" header="0.3" footer="0.3"/>
    </customSheetView>
  </customSheetViews>
  <mergeCells count="18">
    <mergeCell ref="A1:A2"/>
    <mergeCell ref="B1:B2"/>
    <mergeCell ref="C1:G1"/>
    <mergeCell ref="H1:H2"/>
    <mergeCell ref="A8:A9"/>
    <mergeCell ref="B8:B9"/>
    <mergeCell ref="C8:C9"/>
    <mergeCell ref="D8:D9"/>
    <mergeCell ref="E8:E9"/>
    <mergeCell ref="F8:F9"/>
    <mergeCell ref="F17:F18"/>
    <mergeCell ref="G17:G18"/>
    <mergeCell ref="G8:G9"/>
    <mergeCell ref="A17:A18"/>
    <mergeCell ref="B17:B18"/>
    <mergeCell ref="C17:C18"/>
    <mergeCell ref="D17:D18"/>
    <mergeCell ref="E17:E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7:C13"/>
  <sheetViews>
    <sheetView workbookViewId="0">
      <selection activeCell="D13" sqref="D13"/>
    </sheetView>
  </sheetViews>
  <sheetFormatPr baseColWidth="10" defaultRowHeight="15" x14ac:dyDescent="0.25"/>
  <sheetData>
    <row r="7" spans="3:3" x14ac:dyDescent="0.25">
      <c r="C7" s="90"/>
    </row>
    <row r="9" spans="3:3" x14ac:dyDescent="0.25">
      <c r="C9" s="90"/>
    </row>
    <row r="12" spans="3:3" x14ac:dyDescent="0.25">
      <c r="C12" s="90"/>
    </row>
    <row r="13" spans="3:3" x14ac:dyDescent="0.25">
      <c r="C13" s="90"/>
    </row>
  </sheetData>
  <customSheetViews>
    <customSheetView guid="{311D95B2-9E92-419F-B6A4-BE57DED5CCB4}">
      <selection activeCell="D13" sqref="D13"/>
      <pageMargins left="0.7" right="0.7" top="0.75" bottom="0.75" header="0.3" footer="0.3"/>
    </customSheetView>
    <customSheetView guid="{C317E925-454D-4AA9-AC77-1F7D176F9B5A}">
      <selection activeCell="E30" sqref="E30"/>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53886A9122A544DA14FCEB292509DCC" ma:contentTypeVersion="11" ma:contentTypeDescription="Crear nuevo documento." ma:contentTypeScope="" ma:versionID="7c86c9cb172373781339f76a57f5794b">
  <xsd:schema xmlns:xsd="http://www.w3.org/2001/XMLSchema" xmlns:xs="http://www.w3.org/2001/XMLSchema" xmlns:p="http://schemas.microsoft.com/office/2006/metadata/properties" xmlns:ns3="c5983bea-48bd-4940-8971-a8335762045e" xmlns:ns4="7cc0a2ec-d41f-4f9b-84fb-47f7a6bfc07c" targetNamespace="http://schemas.microsoft.com/office/2006/metadata/properties" ma:root="true" ma:fieldsID="4d97e617bd9995612dba0ca322484c7b" ns3:_="" ns4:_="">
    <xsd:import namespace="c5983bea-48bd-4940-8971-a8335762045e"/>
    <xsd:import namespace="7cc0a2ec-d41f-4f9b-84fb-47f7a6bfc07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983bea-48bd-4940-8971-a833576204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c0a2ec-d41f-4f9b-84fb-47f7a6bfc07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B56FA0-A57A-4AC3-AD31-9C60B8CDA665}">
  <ds:schemaRefs>
    <ds:schemaRef ds:uri="http://purl.org/dc/elements/1.1/"/>
    <ds:schemaRef ds:uri="c5983bea-48bd-4940-8971-a8335762045e"/>
    <ds:schemaRef ds:uri="http://www.w3.org/XML/1998/namespace"/>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7cc0a2ec-d41f-4f9b-84fb-47f7a6bfc07c"/>
    <ds:schemaRef ds:uri="http://purl.org/dc/terms/"/>
  </ds:schemaRefs>
</ds:datastoreItem>
</file>

<file path=customXml/itemProps2.xml><?xml version="1.0" encoding="utf-8"?>
<ds:datastoreItem xmlns:ds="http://schemas.openxmlformats.org/officeDocument/2006/customXml" ds:itemID="{61D05F05-D93B-42EE-B35D-A5F4DA6C7C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983bea-48bd-4940-8971-a8335762045e"/>
    <ds:schemaRef ds:uri="7cc0a2ec-d41f-4f9b-84fb-47f7a6bfc0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965F6D-FF3B-4B8F-8452-E151D32448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POR DEPENDENCIAS</vt:lpstr>
      <vt:lpstr>AUDITORIAS</vt:lpstr>
      <vt:lpstr>CONSOLIDADO SGP</vt:lpstr>
      <vt:lpstr>CONSOLIDADO OTROS</vt:lpstr>
      <vt:lpstr>H</vt:lpstr>
      <vt:lpstr>Hoja1</vt:lpstr>
      <vt:lpstr>Hoja2</vt:lpstr>
      <vt:lpstr>'CONSOLIDADO OTROS'!Área_de_impresión</vt:lpstr>
      <vt:lpstr>'CONSOLIDADO SGP'!Área_de_impresión</vt:lpstr>
      <vt:lpstr>'CONSOLIDADO OTROS'!Títulos_a_imprimir</vt:lpstr>
      <vt:lpstr>'CONSOLIDADO SGP'!Títulos_a_imprimir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Sandra Milena Mendoza Amado</cp:lastModifiedBy>
  <cp:lastPrinted>2022-12-28T19:19:39Z</cp:lastPrinted>
  <dcterms:created xsi:type="dcterms:W3CDTF">2018-01-05T16:26:38Z</dcterms:created>
  <dcterms:modified xsi:type="dcterms:W3CDTF">2023-01-20T23:34:00Z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0x010100A53886A9122A544DA14FCEB292509DCC</vt:lpwstr>
  </property>
</Properties>
</file>