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NES DE ACCIÓN\2020\"/>
    </mc:Choice>
  </mc:AlternateContent>
  <xr:revisionPtr revIDLastSave="0" documentId="13_ncr:1_{0313D850-0F36-4B6F-B999-83FEB84BCA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0" sheetId="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7" l="1"/>
  <c r="M12" i="7" s="1"/>
  <c r="M13" i="7"/>
  <c r="M14" i="7"/>
  <c r="Q15" i="7"/>
  <c r="P15" i="7"/>
  <c r="R15" i="7" s="1"/>
  <c r="O15" i="7"/>
  <c r="L12" i="7"/>
  <c r="L13" i="7"/>
  <c r="L15" i="7" s="1"/>
  <c r="L14" i="7"/>
  <c r="K14" i="7"/>
  <c r="K13" i="7"/>
  <c r="S14" i="7"/>
  <c r="R14" i="7"/>
  <c r="S13" i="7"/>
  <c r="R13" i="7"/>
  <c r="S12" i="7"/>
  <c r="R12" i="7"/>
  <c r="S15" i="7" l="1"/>
  <c r="M15" i="7"/>
</calcChain>
</file>

<file path=xl/sharedStrings.xml><?xml version="1.0" encoding="utf-8"?>
<sst xmlns="http://schemas.openxmlformats.org/spreadsheetml/2006/main" count="33" uniqueCount="33">
  <si>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</si>
  <si>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</si>
  <si>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</si>
  <si>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</si>
  <si>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</si>
  <si>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</si>
  <si>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</si>
  <si>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</si>
  <si>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</si>
  <si>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</si>
  <si>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</si>
  <si>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</si>
  <si>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</si>
  <si>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</si>
  <si>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</si>
  <si>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</si>
  <si>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</si>
  <si>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</si>
  <si>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</si>
  <si>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</si>
  <si>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</si>
  <si>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</si>
  <si>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</si>
  <si>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</si>
  <si>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</si>
  <si>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</si>
  <si>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DEPARTAMENTO ADMINISTRATIVO PARA LA DEFENSORÍA DEL ESPACIO PÚBLICO (DADEP)</t>
  </si>
  <si>
    <t>Número de bienes inmuebles saneados, titulados y/o incorporados a favor del Municipio.</t>
  </si>
  <si>
    <t>Número de iniciativas de emprendimiento comerciales en espacio público acompañadas a través de planes, oferta, proyectos y/o programas de la administración municipal.</t>
  </si>
  <si>
    <t>Número de estrategias formuladas e implementadas que promuevan la participación personas del sector privado y/o ciudadanos en la administración, mantenimiento y aprovechamiento sostenible de los Parques y Zonas Verdes Urbanas del municipio (Plan Adopta un Parque - Zona verde).</t>
  </si>
  <si>
    <t>4. BUCARAMANGA CIUDAD VITAL: LA VIDA ES SAGRADA</t>
  </si>
  <si>
    <t>ESPACIO PÚBLICO VITAL</t>
  </si>
  <si>
    <t>ESPACIO PÚBLICO TRANSFORMADOR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</si>
</sst>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4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8" fillId="0" borderId="46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6" fillId="2" borderId="36" xfId="0" applyNumberFormat="1" applyFont="1" applyFill="1" applyBorder="1" applyAlignment="1">
      <alignment horizontal="center" vertical="center"/>
    </xf>
    <xf numFmtId="9" fontId="6" fillId="2" borderId="40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3" fontId="6" fillId="2" borderId="38" xfId="0" applyNumberFormat="1" applyFont="1" applyFill="1" applyBorder="1" applyAlignment="1">
      <alignment horizontal="center" vertical="center"/>
    </xf>
    <xf numFmtId="3" fontId="6" fillId="2" borderId="39" xfId="0" applyNumberFormat="1" applyFont="1" applyFill="1" applyBorder="1" applyAlignment="1">
      <alignment horizontal="center" vertical="center"/>
    </xf>
    <xf numFmtId="9" fontId="6" fillId="2" borderId="39" xfId="0" applyNumberFormat="1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</cellXfs>
  <cellStyles count="2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63" t="s">
        <v>16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2:20" ht="20.100000000000001" customHeight="1" x14ac:dyDescent="0.2">
      <c r="B3" s="63" t="s">
        <v>25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9"/>
    </row>
    <row r="4" spans="2:20" ht="20.100000000000001" customHeight="1" x14ac:dyDescent="0.2">
      <c r="B4" s="63" t="s">
        <v>26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44135</v>
      </c>
      <c r="D8" s="64" t="s">
        <v>3</v>
      </c>
      <c r="E8" s="65"/>
      <c r="F8" s="65"/>
      <c r="G8" s="65"/>
      <c r="H8" s="65"/>
      <c r="I8" s="65"/>
      <c r="J8" s="66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67" t="s">
        <v>17</v>
      </c>
      <c r="C9" s="70" t="s">
        <v>18</v>
      </c>
      <c r="D9" s="72" t="s">
        <v>0</v>
      </c>
      <c r="E9" s="75" t="s">
        <v>4</v>
      </c>
      <c r="F9" s="75"/>
      <c r="G9" s="75" t="s">
        <v>5</v>
      </c>
      <c r="H9" s="75"/>
      <c r="I9" s="75"/>
      <c r="J9" s="77"/>
      <c r="K9" s="5"/>
      <c r="L9" s="72" t="s">
        <v>6</v>
      </c>
      <c r="M9" s="77"/>
      <c r="N9" s="87" t="s">
        <v>23</v>
      </c>
      <c r="O9" s="88"/>
      <c r="P9" s="88"/>
      <c r="Q9" s="88"/>
      <c r="R9" s="88"/>
      <c r="S9" s="89"/>
    </row>
    <row r="10" spans="2:20" ht="17.100000000000001" customHeight="1" x14ac:dyDescent="0.2">
      <c r="B10" s="68"/>
      <c r="C10" s="71"/>
      <c r="D10" s="73"/>
      <c r="E10" s="76"/>
      <c r="F10" s="76"/>
      <c r="G10" s="76" t="s">
        <v>7</v>
      </c>
      <c r="H10" s="80" t="s">
        <v>24</v>
      </c>
      <c r="I10" s="81" t="s">
        <v>1</v>
      </c>
      <c r="J10" s="78" t="s">
        <v>8</v>
      </c>
      <c r="K10" s="6"/>
      <c r="L10" s="83" t="s">
        <v>9</v>
      </c>
      <c r="M10" s="85" t="s">
        <v>10</v>
      </c>
      <c r="N10" s="90"/>
      <c r="O10" s="91"/>
      <c r="P10" s="91"/>
      <c r="Q10" s="91"/>
      <c r="R10" s="91"/>
      <c r="S10" s="92"/>
    </row>
    <row r="11" spans="2:20" ht="37.5" customHeight="1" thickBot="1" x14ac:dyDescent="0.25">
      <c r="B11" s="69"/>
      <c r="C11" s="71"/>
      <c r="D11" s="74"/>
      <c r="E11" s="16" t="s">
        <v>11</v>
      </c>
      <c r="F11" s="16" t="s">
        <v>12</v>
      </c>
      <c r="G11" s="80"/>
      <c r="H11" s="93"/>
      <c r="I11" s="82"/>
      <c r="J11" s="79"/>
      <c r="K11" s="17"/>
      <c r="L11" s="84"/>
      <c r="M11" s="86"/>
      <c r="N11" s="18" t="s">
        <v>22</v>
      </c>
      <c r="O11" s="19" t="s">
        <v>19</v>
      </c>
      <c r="P11" s="20" t="s">
        <v>20</v>
      </c>
      <c r="Q11" s="21" t="s">
        <v>21</v>
      </c>
      <c r="R11" s="21" t="s">
        <v>14</v>
      </c>
      <c r="S11" s="22" t="s">
        <v>15</v>
      </c>
    </row>
    <row r="12" spans="2:20" ht="45" x14ac:dyDescent="0.2">
      <c r="B12" s="60" t="s">
        <v>30</v>
      </c>
      <c r="C12" s="57" t="s">
        <v>31</v>
      </c>
      <c r="D12" s="54" t="s">
        <v>32</v>
      </c>
      <c r="E12" s="26">
        <v>43831</v>
      </c>
      <c r="F12" s="26">
        <v>44196</v>
      </c>
      <c r="G12" s="14" t="s">
        <v>27</v>
      </c>
      <c r="H12" s="27">
        <v>450</v>
      </c>
      <c r="I12" s="27">
        <v>200</v>
      </c>
      <c r="J12" s="36">
        <v>134</v>
      </c>
      <c r="K12" s="42">
        <f>+J12/I12</f>
        <v>0.67</v>
      </c>
      <c r="L12" s="45">
        <f>DAYS360(E12,$C$8)/DAYS360(E12,F12)</f>
        <v>0.83333333333333337</v>
      </c>
      <c r="M12" s="29">
        <f>IF(I12=0," -",IF(K12&gt;100%,100%,K12))</f>
        <v>0.67</v>
      </c>
      <c r="N12" s="39">
        <v>0</v>
      </c>
      <c r="O12" s="27">
        <v>100000</v>
      </c>
      <c r="P12" s="27">
        <v>0</v>
      </c>
      <c r="Q12" s="27">
        <v>2500</v>
      </c>
      <c r="R12" s="28">
        <f>IF(O12=0," -",P12/O12)</f>
        <v>0</v>
      </c>
      <c r="S12" s="29">
        <f>IF(Q12=0," -",IF(P12=0,100%,Q12/P12))</f>
        <v>1</v>
      </c>
    </row>
    <row r="13" spans="2:20" ht="90" x14ac:dyDescent="0.2">
      <c r="B13" s="61"/>
      <c r="C13" s="58"/>
      <c r="D13" s="55"/>
      <c r="E13" s="23">
        <v>43831</v>
      </c>
      <c r="F13" s="23">
        <v>44196</v>
      </c>
      <c r="G13" s="15" t="s">
        <v>28</v>
      </c>
      <c r="H13" s="24">
        <v>300</v>
      </c>
      <c r="I13" s="24">
        <v>0</v>
      </c>
      <c r="J13" s="37">
        <v>0</v>
      </c>
      <c r="K13" s="43" t="e">
        <f>+J13/I13</f>
        <v>#DIV/0!</v>
      </c>
      <c r="L13" s="46">
        <f>DAYS360(E13,$C$8)/DAYS360(E13,F13)</f>
        <v>0.83333333333333337</v>
      </c>
      <c r="M13" s="30" t="str">
        <f>IF(I13=0," -",IF(K13&gt;100%,100%,K13))</f>
        <v xml:space="preserve"> -</v>
      </c>
      <c r="N13" s="40">
        <v>0</v>
      </c>
      <c r="O13" s="24">
        <v>0</v>
      </c>
      <c r="P13" s="24">
        <v>0</v>
      </c>
      <c r="Q13" s="24">
        <v>0</v>
      </c>
      <c r="R13" s="25" t="str">
        <f>IF(O13=0," -",P13/O13)</f>
        <v xml:space="preserve"> -</v>
      </c>
      <c r="S13" s="30" t="str">
        <f>IF(Q13=0," -",IF(P13=0,100%,Q13/P13))</f>
        <v xml:space="preserve"> -</v>
      </c>
    </row>
    <row r="14" spans="2:20" ht="135.75" thickBot="1" x14ac:dyDescent="0.25">
      <c r="B14" s="62"/>
      <c r="C14" s="59"/>
      <c r="D14" s="56"/>
      <c r="E14" s="31">
        <v>43831</v>
      </c>
      <c r="F14" s="31">
        <v>44196</v>
      </c>
      <c r="G14" s="32" t="s">
        <v>29</v>
      </c>
      <c r="H14" s="33">
        <v>1</v>
      </c>
      <c r="I14" s="33">
        <v>0</v>
      </c>
      <c r="J14" s="38">
        <v>0</v>
      </c>
      <c r="K14" s="44" t="e">
        <f>+J14/I14</f>
        <v>#DIV/0!</v>
      </c>
      <c r="L14" s="47">
        <f t="shared" ref="L14" si="0">DAYS360(E14,$C$8)/DAYS360(E14,F14)</f>
        <v>0.83333333333333337</v>
      </c>
      <c r="M14" s="35" t="str">
        <f t="shared" ref="M14" si="1">IF(I14=0," -",IF(K14&gt;100%,100%,K14))</f>
        <v xml:space="preserve"> -</v>
      </c>
      <c r="N14" s="41">
        <v>0</v>
      </c>
      <c r="O14" s="33">
        <v>0</v>
      </c>
      <c r="P14" s="33">
        <v>0</v>
      </c>
      <c r="Q14" s="33">
        <v>0</v>
      </c>
      <c r="R14" s="34" t="str">
        <f t="shared" ref="R14:R15" si="2">IF(O14=0," -",P14/O14)</f>
        <v xml:space="preserve"> -</v>
      </c>
      <c r="S14" s="35" t="str">
        <f t="shared" ref="S14:S15" si="3">IF(Q14=0," -",IF(P14=0,100%,Q14/P14))</f>
        <v xml:space="preserve"> -</v>
      </c>
    </row>
    <row r="15" spans="2:20" ht="21" customHeight="1" thickBot="1" x14ac:dyDescent="0.25">
      <c r="E15" s="13"/>
      <c r="F15" s="13"/>
      <c r="H15" s="10"/>
      <c r="I15" s="10"/>
      <c r="J15" s="10"/>
      <c r="K15" s="11"/>
      <c r="L15" s="48">
        <f>+AVERAGE(L12:L14)</f>
        <v>0.83333333333333337</v>
      </c>
      <c r="M15" s="49">
        <f>+AVERAGE(M12:M14)</f>
        <v>0.67</v>
      </c>
      <c r="N15" s="50"/>
      <c r="O15" s="51">
        <f>+SUM(O12:O14)</f>
        <v>100000</v>
      </c>
      <c r="P15" s="52">
        <f>+SUM(P12:P14)</f>
        <v>0</v>
      </c>
      <c r="Q15" s="52">
        <f>+SUM(Q12:Q14)</f>
        <v>2500</v>
      </c>
      <c r="R15" s="53">
        <f t="shared" si="2"/>
        <v>0</v>
      </c>
      <c r="S15" s="49">
        <f t="shared" si="3"/>
        <v>1</v>
      </c>
    </row>
    <row r="16" spans="2:20" x14ac:dyDescent="0.2">
      <c r="E16" s="13"/>
      <c r="F16" s="13"/>
      <c r="H16" s="10"/>
      <c r="I16" s="10"/>
      <c r="J16" s="10"/>
      <c r="K16" s="11"/>
      <c r="L16" s="11"/>
      <c r="M16" s="11"/>
      <c r="N16" s="12"/>
      <c r="O16" s="10"/>
      <c r="P16" s="10"/>
      <c r="Q16" s="10"/>
      <c r="R16" s="11"/>
      <c r="S16" s="11"/>
    </row>
    <row r="17" spans="5:19" x14ac:dyDescent="0.2">
      <c r="E17" s="13"/>
      <c r="F17" s="13"/>
      <c r="H17" s="10"/>
      <c r="I17" s="10"/>
      <c r="J17" s="10"/>
      <c r="K17" s="11"/>
      <c r="L17" s="11"/>
      <c r="M17" s="11"/>
      <c r="N17" s="12"/>
      <c r="O17" s="10"/>
      <c r="P17" s="10"/>
      <c r="Q17" s="10"/>
      <c r="R17" s="11"/>
      <c r="S17" s="11"/>
    </row>
    <row r="18" spans="5:19" x14ac:dyDescent="0.2">
      <c r="E18" s="13"/>
      <c r="F18" s="13"/>
      <c r="H18" s="10"/>
      <c r="I18" s="10"/>
      <c r="J18" s="10"/>
      <c r="K18" s="11"/>
      <c r="L18" s="11"/>
      <c r="M18" s="11"/>
      <c r="N18" s="12"/>
      <c r="O18" s="10"/>
      <c r="P18" s="10"/>
      <c r="Q18" s="10"/>
      <c r="R18" s="11"/>
      <c r="S18" s="11"/>
    </row>
    <row r="19" spans="5:19" x14ac:dyDescent="0.2">
      <c r="E19" s="13"/>
      <c r="F19" s="13"/>
      <c r="H19" s="10"/>
      <c r="I19" s="10"/>
      <c r="J19" s="10"/>
      <c r="K19" s="11"/>
      <c r="L19" s="11"/>
      <c r="M19" s="11"/>
      <c r="N19" s="12"/>
      <c r="O19" s="10"/>
      <c r="P19" s="10"/>
      <c r="Q19" s="10"/>
      <c r="R19" s="11"/>
      <c r="S19" s="11"/>
    </row>
    <row r="20" spans="5:19" x14ac:dyDescent="0.2">
      <c r="E20" s="13"/>
      <c r="F20" s="13"/>
      <c r="H20" s="10"/>
      <c r="I20" s="10"/>
      <c r="J20" s="10"/>
      <c r="K20" s="11"/>
      <c r="L20" s="11"/>
      <c r="M20" s="11"/>
      <c r="N20" s="12"/>
      <c r="O20" s="10"/>
      <c r="P20" s="10"/>
      <c r="Q20" s="10"/>
      <c r="R20" s="11"/>
      <c r="S20" s="11"/>
    </row>
    <row r="21" spans="5:19" x14ac:dyDescent="0.2">
      <c r="E21" s="13"/>
      <c r="F21" s="13"/>
      <c r="H21" s="10"/>
      <c r="I21" s="10"/>
      <c r="J21" s="10"/>
      <c r="K21" s="11"/>
      <c r="L21" s="11"/>
      <c r="M21" s="11"/>
      <c r="N21" s="12"/>
      <c r="O21" s="10"/>
      <c r="P21" s="10"/>
      <c r="Q21" s="10"/>
      <c r="R21" s="11"/>
      <c r="S21" s="11"/>
    </row>
    <row r="22" spans="5:19" x14ac:dyDescent="0.2">
      <c r="E22" s="13"/>
      <c r="F22" s="13"/>
      <c r="H22" s="10"/>
      <c r="I22" s="10"/>
      <c r="J22" s="10"/>
      <c r="K22" s="11"/>
      <c r="L22" s="11"/>
      <c r="M22" s="11"/>
      <c r="N22" s="12"/>
      <c r="O22" s="10"/>
      <c r="P22" s="10"/>
      <c r="Q22" s="10"/>
      <c r="R22" s="11"/>
      <c r="S22" s="11"/>
    </row>
    <row r="23" spans="5:19" x14ac:dyDescent="0.2">
      <c r="E23" s="13"/>
      <c r="F23" s="13"/>
      <c r="H23" s="10"/>
      <c r="I23" s="10"/>
      <c r="J23" s="10"/>
      <c r="K23" s="11"/>
      <c r="L23" s="11"/>
      <c r="M23" s="11"/>
      <c r="N23" s="12"/>
      <c r="O23" s="10"/>
      <c r="P23" s="10"/>
      <c r="Q23" s="10"/>
      <c r="R23" s="11"/>
      <c r="S23" s="11"/>
    </row>
    <row r="24" spans="5:19" x14ac:dyDescent="0.2">
      <c r="E24" s="13"/>
      <c r="F24" s="13"/>
      <c r="H24" s="10"/>
      <c r="I24" s="10"/>
      <c r="J24" s="10"/>
      <c r="K24" s="11"/>
      <c r="L24" s="11"/>
      <c r="M24" s="11"/>
      <c r="N24" s="12"/>
      <c r="O24" s="10"/>
      <c r="P24" s="10"/>
      <c r="Q24" s="10"/>
      <c r="R24" s="11"/>
      <c r="S24" s="11"/>
    </row>
    <row r="25" spans="5:19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5:19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5:19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5:19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5:19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5:19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5:19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5:19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0">
    <mergeCell ref="M10:M11"/>
    <mergeCell ref="N9:S10"/>
    <mergeCell ref="H10:H11"/>
    <mergeCell ref="B3:S3"/>
    <mergeCell ref="D12:D14"/>
    <mergeCell ref="C12:C14"/>
    <mergeCell ref="B12:B14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MONICA</cp:lastModifiedBy>
  <cp:lastPrinted>2010-09-21T16:46:22Z</cp:lastPrinted>
  <dcterms:created xsi:type="dcterms:W3CDTF">2008-07-08T21:30:46Z</dcterms:created>
  <dcterms:modified xsi:type="dcterms:W3CDTF">2022-10-05T02:02:02Z</dcterms:modified>
</cp:coreProperties>
</file>