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A\Downloads\"/>
    </mc:Choice>
  </mc:AlternateContent>
  <bookViews>
    <workbookView xWindow="-120" yWindow="-120" windowWidth="29040" windowHeight="15720" tabRatio="598"/>
  </bookViews>
  <sheets>
    <sheet name="CONSOLIDADO 2022" sheetId="1" r:id="rId1"/>
  </sheets>
  <definedNames>
    <definedName name="_xlnm._FilterDatabase" localSheetId="0" hidden="1">'CONSOLIDADO 2022'!$A$3:$AC$345</definedName>
    <definedName name="_xlnm.Print_Area" localSheetId="0">'CONSOLIDADO 2022'!$G:$X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45" i="1" l="1"/>
  <c r="W343" i="1" l="1"/>
  <c r="W342" i="1"/>
  <c r="W341" i="1"/>
  <c r="W340" i="1"/>
  <c r="W338" i="1"/>
  <c r="W337" i="1" l="1"/>
  <c r="W336" i="1" l="1"/>
  <c r="W335" i="1"/>
  <c r="W334" i="1" l="1"/>
  <c r="W333" i="1"/>
  <c r="W330" i="1" l="1"/>
  <c r="W329" i="1"/>
  <c r="W328" i="1" l="1"/>
  <c r="W327" i="1"/>
  <c r="W326" i="1"/>
  <c r="W325" i="1"/>
  <c r="W324" i="1" l="1"/>
  <c r="W323" i="1" l="1"/>
  <c r="W322" i="1"/>
  <c r="W321" i="1"/>
  <c r="W319" i="1"/>
  <c r="W318" i="1"/>
  <c r="W317" i="1"/>
  <c r="W316" i="1"/>
  <c r="W315" i="1"/>
  <c r="W314" i="1"/>
  <c r="W313" i="1"/>
  <c r="W312" i="1"/>
  <c r="W311" i="1"/>
  <c r="W310" i="1"/>
  <c r="W115" i="1"/>
  <c r="W309" i="1"/>
  <c r="W308" i="1"/>
  <c r="W307" i="1"/>
  <c r="W306" i="1"/>
  <c r="W305" i="1"/>
  <c r="W304" i="1"/>
  <c r="W303" i="1"/>
  <c r="W302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0" i="1"/>
  <c r="W279" i="1"/>
  <c r="W262" i="1"/>
  <c r="W257" i="1"/>
  <c r="W255" i="1"/>
  <c r="W253" i="1"/>
  <c r="W252" i="1"/>
  <c r="W247" i="1"/>
  <c r="W246" i="1"/>
  <c r="W245" i="1"/>
  <c r="W244" i="1"/>
  <c r="W243" i="1"/>
  <c r="W241" i="1"/>
  <c r="W240" i="1"/>
  <c r="W239" i="1"/>
  <c r="W234" i="1"/>
  <c r="W233" i="1"/>
  <c r="W229" i="1"/>
  <c r="W227" i="1"/>
  <c r="W223" i="1"/>
  <c r="W222" i="1"/>
  <c r="W220" i="1"/>
  <c r="W219" i="1"/>
  <c r="W217" i="1"/>
  <c r="W214" i="1"/>
  <c r="W211" i="1"/>
  <c r="W208" i="1"/>
  <c r="W205" i="1"/>
  <c r="W203" i="1"/>
  <c r="W192" i="1"/>
  <c r="W184" i="1"/>
  <c r="W183" i="1"/>
  <c r="W182" i="1"/>
  <c r="W179" i="1"/>
  <c r="W178" i="1"/>
  <c r="W177" i="1"/>
  <c r="W176" i="1"/>
  <c r="W175" i="1"/>
  <c r="W174" i="1"/>
  <c r="W173" i="1"/>
  <c r="W172" i="1"/>
  <c r="W169" i="1"/>
  <c r="W166" i="1"/>
  <c r="W165" i="1"/>
  <c r="W164" i="1"/>
  <c r="W163" i="1"/>
  <c r="W162" i="1"/>
  <c r="W161" i="1"/>
  <c r="W154" i="1"/>
  <c r="W153" i="1"/>
  <c r="W151" i="1"/>
  <c r="W143" i="1"/>
  <c r="W142" i="1"/>
  <c r="W141" i="1"/>
  <c r="W139" i="1"/>
  <c r="W137" i="1"/>
  <c r="W136" i="1"/>
  <c r="W135" i="1"/>
  <c r="W127" i="1"/>
  <c r="W126" i="1"/>
  <c r="W124" i="1"/>
  <c r="W123" i="1"/>
  <c r="W122" i="1"/>
  <c r="W121" i="1"/>
  <c r="W120" i="1"/>
  <c r="W118" i="1"/>
  <c r="W117" i="1"/>
  <c r="W114" i="1"/>
  <c r="W112" i="1"/>
  <c r="W108" i="1"/>
  <c r="W107" i="1"/>
  <c r="W103" i="1"/>
  <c r="W102" i="1"/>
  <c r="W100" i="1"/>
  <c r="W99" i="1"/>
  <c r="W94" i="1"/>
  <c r="W87" i="1"/>
  <c r="W83" i="1"/>
  <c r="W82" i="1"/>
  <c r="W80" i="1"/>
  <c r="W79" i="1"/>
  <c r="W77" i="1"/>
  <c r="W76" i="1"/>
  <c r="W75" i="1"/>
  <c r="W73" i="1"/>
  <c r="W72" i="1"/>
  <c r="W70" i="1"/>
  <c r="W69" i="1"/>
  <c r="W64" i="1"/>
  <c r="W60" i="1"/>
  <c r="W59" i="1"/>
  <c r="W56" i="1"/>
  <c r="W53" i="1"/>
  <c r="W52" i="1"/>
  <c r="W49" i="1"/>
  <c r="W48" i="1"/>
  <c r="W47" i="1"/>
  <c r="W45" i="1"/>
  <c r="W42" i="1"/>
  <c r="W41" i="1"/>
  <c r="W39" i="1"/>
  <c r="W34" i="1"/>
  <c r="W33" i="1"/>
  <c r="W32" i="1"/>
  <c r="W31" i="1"/>
  <c r="W30" i="1"/>
  <c r="W29" i="1"/>
  <c r="W27" i="1"/>
  <c r="W26" i="1"/>
  <c r="W25" i="1"/>
  <c r="W24" i="1"/>
  <c r="W23" i="1"/>
  <c r="W20" i="1"/>
  <c r="W18" i="1"/>
  <c r="W17" i="1"/>
  <c r="W14" i="1"/>
  <c r="W16" i="1"/>
  <c r="W15" i="1"/>
  <c r="W13" i="1"/>
  <c r="W11" i="1"/>
  <c r="W10" i="1"/>
  <c r="W4" i="1"/>
</calcChain>
</file>

<file path=xl/sharedStrings.xml><?xml version="1.0" encoding="utf-8"?>
<sst xmlns="http://schemas.openxmlformats.org/spreadsheetml/2006/main" count="2472" uniqueCount="1314">
  <si>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</si>
  <si>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</si>
  <si>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</si>
  <si>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</si>
  <si>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</si>
  <si>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</si>
  <si>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</si>
  <si>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</si>
  <si>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</si>
  <si>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</si>
  <si>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</si>
  <si>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</si>
  <si>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NÚMERO DE CERTIFICACIÓN</t>
  </si>
  <si>
    <t>OBSERVACIONES</t>
  </si>
  <si>
    <t>PRESUPUESTO CUATRIENIO (Cifras completas)</t>
  </si>
  <si>
    <t>INFORMACIÓN SUIFP</t>
  </si>
  <si>
    <t>COMPONENTE PRESUPUESTAL</t>
  </si>
  <si>
    <t>GENERALES</t>
  </si>
  <si>
    <t>FECHA INICIAL DE REGISTRO EN EL BPPIM</t>
  </si>
  <si>
    <t>VALOR TOTAL DEL PROYECTO POR ANUALIDAD</t>
  </si>
  <si>
    <t>FECHA FINAL DE CIERRE</t>
  </si>
  <si>
    <t>HISTORIAL DE AJUSTES REALIZADOS</t>
  </si>
  <si>
    <t>FECHA DE ENTREGA A BPPIM</t>
  </si>
  <si>
    <t>FECHA DE CERTIFICACIÓN</t>
  </si>
  <si>
    <t>NUEVO</t>
  </si>
  <si>
    <t>ID</t>
  </si>
  <si>
    <t>SECTOR</t>
  </si>
  <si>
    <t>COMPONENTE DE PLANEACIÓN (PLAN DE DESARROLLO 2020-2023 "BUCARAMANGA. UNA CIUDAD DE OPORTUNIDADES"</t>
  </si>
  <si>
    <t>TOTAL 2021</t>
  </si>
  <si>
    <t xml:space="preserve">Secretaría de Infraestructura </t>
  </si>
  <si>
    <t>ESTADO VIGENCIA 2021</t>
  </si>
  <si>
    <t>ACT VIGENCIA</t>
  </si>
  <si>
    <t>Bucaramanga Equitativa e Incluyente: una ciudad de bienestar</t>
  </si>
  <si>
    <t>Calidad y fomento de la educación superior</t>
  </si>
  <si>
    <t>FORTALECIMIENTO DEL PROGRAMA DE EDUCACIÓN SUPERIOR EN EL MUNICIPIO DE   BUCARAMANGA</t>
  </si>
  <si>
    <t>Educación</t>
  </si>
  <si>
    <t>Secretaría de Educación</t>
  </si>
  <si>
    <t>Educación de calidad, garantía de una ciudad de oportunidades</t>
  </si>
  <si>
    <t>ACT POR COSTOS</t>
  </si>
  <si>
    <t>MEJORAMIENTO EN LA PRESTACIÓN DEL SERVICIO EDUCATIVO EN EL MUNICIPIO DE BUCARAMANGA</t>
  </si>
  <si>
    <t>Ofertar 10.017 Cupos escolares mediante la prestación del servicio educativo (sistema de administración y/o concesiones).</t>
  </si>
  <si>
    <t>Financiado con Vigencias Futuras</t>
  </si>
  <si>
    <t>PRESTACIÓN DEL SERVICIO DE TRANSPORTE ESCOLAR PARA ESTUDIANTES DE LAS INSTITUCIONES EDUCATIVAS OFICIALES DE BUCARAMANGA</t>
  </si>
  <si>
    <t>Mantener 2.664 cupos de transporte escolar a estudiantes de zonas de difícil acceso con enfoque diferencial.</t>
  </si>
  <si>
    <t>Bucaramanga Ciudad Vital: la Vida es Sagrada</t>
  </si>
  <si>
    <t>Justicia y del derecho</t>
  </si>
  <si>
    <t>Bucaramanga Territorio Libre de Corrupción: Instituciones Sólidas y Confiables</t>
  </si>
  <si>
    <t>Administración Pública Moderna e Innovadora</t>
  </si>
  <si>
    <t xml:space="preserve">Gobierno Fortalecido para Ser y Hacer </t>
  </si>
  <si>
    <t>Empleo público</t>
  </si>
  <si>
    <t>Administración pública moderna e innovadora</t>
  </si>
  <si>
    <t>FORTALECIMIENTO DE LOS PROCESOS DE PLANEACIÓN INSTITUCIONAL DEL DESARROLLO TERRITORIAL EN EL MUNICIPIO DE BUCARAMANGA</t>
  </si>
  <si>
    <t>Gobierno territorial</t>
  </si>
  <si>
    <t>Mantener el seguimiento al 100% de los programas que maneja la administración central</t>
  </si>
  <si>
    <t>Secretaría de planeación</t>
  </si>
  <si>
    <t>Vivienda, ciudad y territorio</t>
  </si>
  <si>
    <t>Secretaría de Hacienda</t>
  </si>
  <si>
    <t>Gobierno Fortalecido para Ser y Hacer</t>
  </si>
  <si>
    <t>MEJORAMIENTO DE LOS PROCESOS TRANSVERSALES PARA UNA ADMINISTRACIÓN PUBLICA MODERNA Y EFICIENTE EN LA SECRETARÍA DE DESARROLLO SOCIAL DEL MUNICIPIO BUCARAMANGA</t>
  </si>
  <si>
    <t>Atender a 75.600 personas en los servicios y programas que adelanta la Secretaría de Desarrollo Social</t>
  </si>
  <si>
    <t>Secretaría de Desarrollo Social</t>
  </si>
  <si>
    <t xml:space="preserve">Cobertura y Equidad de la Educación Preescolar, Básica y Media </t>
  </si>
  <si>
    <t>APOYO PEDAGÓGICO EN EL PROCESO DE INCLUSIÓN DE LOS ESTUDIANTES CON DISCAPACIDAD Y/O TALENTOS EXCEPCIONALES BUCARAMANGA</t>
  </si>
  <si>
    <t>Beneficiar 1.797 Niños. niñas. adolescentes y jóvenes con discapacidad de los servicios de apoyo pedagógico en las IEO.</t>
  </si>
  <si>
    <t>Educación de Calidad, Garantía de una Ciudad de Oportunidades</t>
  </si>
  <si>
    <t>Calidad y Fortalecimiento de la Educación Prescolar, Básica y Media</t>
  </si>
  <si>
    <t>Espacio Público Vital</t>
  </si>
  <si>
    <t>Alumbrado Público Urbano y Rural</t>
  </si>
  <si>
    <t>FORTALECIMIENTO DE LA ADMINISTRACIÓN Y OPERACIÓN DE ALUMBRADO PÚBLICO DE BUCARAMANGA</t>
  </si>
  <si>
    <t>Mantener el 100% de las luminarias en funcionamiento</t>
  </si>
  <si>
    <t>META PLAN DE DESARROLLO 2020-2023</t>
  </si>
  <si>
    <t>Mantener el 100% de los subsidios para el acceso a la educación superior del nivel técnico, profesional, tecnológico y profesional.</t>
  </si>
  <si>
    <t>Otorgar 4.000 nuevos subsidios con enfoque diferencial para el acceso a la educación superior del nivel técnico, tecnológico y profesional.</t>
  </si>
  <si>
    <t>Otorgar 500 nuevos subsidios conenfoque diferencial para  el  acceso  a  laeducaciónsuperior  del  nivel técnico, tecnológico y  profesional.</t>
  </si>
  <si>
    <t>Mantener 9.668 estudiantes con prestación del servicio educativo por el sistema de contratación del servicio educativo con enfoque diferencial.</t>
  </si>
  <si>
    <t>Mantener el 100% de los programas que desarrolla la Administración Central.</t>
  </si>
  <si>
    <t xml:space="preserve">Bucaramanga Ciudad Vital: La vida es sagrada. </t>
  </si>
  <si>
    <t>Bucaramanga territorio libre de corrupción, instituciones sólidas y confiables</t>
  </si>
  <si>
    <t>Bucaramanga Territorio Ordenado</t>
  </si>
  <si>
    <t xml:space="preserve"> Servicio al Ciudadano</t>
  </si>
  <si>
    <t xml:space="preserve"> Administración Pública Moderna e Innovadora</t>
  </si>
  <si>
    <t>Planeando construimos ciudad y territorio</t>
  </si>
  <si>
    <t>Gobierno fortalecido para ser y hacer</t>
  </si>
  <si>
    <t>Instalaciones de vanguardia</t>
  </si>
  <si>
    <t>Realizar la revisión del Plan de Ordenamiento Territorial - POT.</t>
  </si>
  <si>
    <t>Realizar inspección, vigilancia y control al 100% de las obras licenciadas en el municipio.</t>
  </si>
  <si>
    <t>Mantener en funcionamiento el archivo de planos.</t>
  </si>
  <si>
    <t>Desarrollar 3  acciones administrativas para mejorar la eficiencia y productividad en la gestión del recaudo de impuestos, fiscalización y cobro coactivo municipal.</t>
  </si>
  <si>
    <t>Mantener el 100% de los modelos lingüísticos, intérpretes de lengua de señas colombiana en la oferta Bilingüe y Bicultural  para estudiantes con discapacidad auditiva en la IE Normal Superior de Bucaramanga.</t>
  </si>
  <si>
    <t>Mantener el 100% de los establecimientos educativos oficiales de educación formal, que reportan estudiantes con discapacidad y talentos excepcionales o capacidades, con los servicios profesionales de apoyo pedagógico para el proceso de inclusión y equidad en la educación, para la oferta general.</t>
  </si>
  <si>
    <t>Mantener los 47 establecimientos educativos oficiales optimizados con planta de personal docente, administrativa, servicios  públicos, aseo, vigilancia y arrendamientos.</t>
  </si>
  <si>
    <t xml:space="preserve">Mantener el funcionamiento del 100% de las luminarias operativas. </t>
  </si>
  <si>
    <t>Acceso a la información y participación</t>
  </si>
  <si>
    <t>Fortalecimiento de las instituciones democráticas y ciudadanía participativa</t>
  </si>
  <si>
    <t>REFORMULACIÓN</t>
  </si>
  <si>
    <t>Educación de Calidad. Garantía de una Ciudad de Oportunidades</t>
  </si>
  <si>
    <t>MEJORAMIENTO DE LOS MACROPROCESOS DE LA SECRETARÍA DE EDUCACIÓN DEL MUNICIPIO DE BUCARAMANGA</t>
  </si>
  <si>
    <t>Mantener y/o fortalecer el 100% de los Macroprocesos de la Secretaría de Educación</t>
  </si>
  <si>
    <t>Mantener el 100% de los macroprocesos de la Secretaría de Educación.</t>
  </si>
  <si>
    <t>Capacidades y oportunidades para superar brechas sociales</t>
  </si>
  <si>
    <t>Inclusión social y reconciliación</t>
  </si>
  <si>
    <t>FORTALECIMIENTO DE LA DEMOCRACIA PARTICIPATIVA EN EL MUNICIPIO DE BUCARAMANGA</t>
  </si>
  <si>
    <t>Interior</t>
  </si>
  <si>
    <t>Beneficiar al 100% de los Ediles con póliza. EPS. Pensión y Seguro de vida</t>
  </si>
  <si>
    <t>Formular e implementar 1 estrategia que fortalezca la democracia participativa (Ley 1757 de 2015).</t>
  </si>
  <si>
    <t>Mantener en funcionamiento el 100% de los salones comunales que hacen parte del programa Ágoras.</t>
  </si>
  <si>
    <t>Mantener el beneficio al 100% de los ediles con pago de EPS, ARL, póliza de vida y dotación.</t>
  </si>
  <si>
    <t>Educación de calidad. garantía de una ciudad de oportunidades</t>
  </si>
  <si>
    <t>FORTALECIMIENTO DEL PROGRAMA DE ALIMENTACIÓN ESCOLAR-PAE EN EL MUNICIPIO DE BUCARAMANGA</t>
  </si>
  <si>
    <t>Mantener el beneficio de alimentación escolar a 33.879 escolares.</t>
  </si>
  <si>
    <t>Beneficiar anualmente 32.276 estudiantes con enfoque diferencial en el programa de alimentación escolar.</t>
  </si>
  <si>
    <t xml:space="preserve">Aceleradores de desarrollo social </t>
  </si>
  <si>
    <t>APOYO A LA OPERATIVIDAD DEL PROGRAMA NACIONAL MÁS FAMILIAS EN ACCIÓN EN EL MUNICIPIO DE BUCARAMANGA</t>
  </si>
  <si>
    <t>Beneficiar 14.000 familias en condición de vulnerabilidad a través del programas Más Familias en Acción</t>
  </si>
  <si>
    <t>Formular e implementar 1 estrategia que promueva la democratización familiar apoyada en el componente de bienestar comunitario del programa Familias en Acción con impacto en barrios priorizados por NBI.</t>
  </si>
  <si>
    <t>Mantener el servicio de acceso gratuito a espacios de recreación y cultura a familias inscritas en el programa Familias en Acción.</t>
  </si>
  <si>
    <t>Mantener el 100% del apoyo logístico a las familias beneficiadas del programa Familias en Acción.</t>
  </si>
  <si>
    <t xml:space="preserve">Calidad y Fortalecimiento de la Educación Preescolar. Básica y Media </t>
  </si>
  <si>
    <t>MANTENIMIENTO DE LAS INSTITUCIONES EDUCATIVAS OFICIALES EN EL MUNICIPIO DE BUCARAMANGA</t>
  </si>
  <si>
    <t>Mantener el servicio vigilancia, aseo, servicios domiciliarios y públicos en las 47 IEO del municipio de Bucaramanga.</t>
  </si>
  <si>
    <t>Bucaramanga territorio ordenado</t>
  </si>
  <si>
    <t>APOYO EN LOS PROCESOS DE LEGALIZACIÓN Y REGULARIZACIÓN URBANÍSTICA DE ASENTAMIENTOS HUMANOS EN EL MUNICIPIO DE BUCARAMANGA</t>
  </si>
  <si>
    <t>Realizar 25 procesos de legalización y regularización de asentamientos</t>
  </si>
  <si>
    <t>Legalizar 25 asentamientos humanos.</t>
  </si>
  <si>
    <t>Salud Con Calidad, Garantía De Una Ciudad De Oportunidades</t>
  </si>
  <si>
    <t>Garantía de la Autoridad Sanitaria para la Gestión de la Salud</t>
  </si>
  <si>
    <t>CONSOLIDACIÓN DE LA AUTORIDAD SANITARIA PARA LA GESTIÓN DE LA SALUD PÚBLICA BUCARAMANGA</t>
  </si>
  <si>
    <t>Salud y protección social</t>
  </si>
  <si>
    <t>Mantener el seguimiento al 100% de los eventos en salud pública</t>
  </si>
  <si>
    <t>Secretaría de Salud y Ambiente</t>
  </si>
  <si>
    <t>Mantener la auditoría al 100% de las EAPB contributivas que maneje población subsidiada, EAPB subsidiada e IPS públicas y privadas que presten servicios de salud a los usuarios del Régimen Subsidiado.</t>
  </si>
  <si>
    <t>Mantener el 100% de inspección, vigilancia y control a las IPS que presten servicios de salud de urgencias de la red pública y privada que atienda a la población del Régimen Subsidiado.</t>
  </si>
  <si>
    <t>Mantener la realización del 100% las acciones de Gestión de la Salud Pública contenidas en el Plan de Acción de Salud.</t>
  </si>
  <si>
    <t>Implementar la política pública de participación social en salud.</t>
  </si>
  <si>
    <t>Mantener el seguimiento al 100% de los eventos en vigilancia en salud pública.</t>
  </si>
  <si>
    <t>Salud pública pertinente, garantía de una ciudad de oportunidades</t>
  </si>
  <si>
    <t>Vida saludable y la prevención de las enfermedades transmisibles</t>
  </si>
  <si>
    <t>FORTALECIMIENTO DE LAS ACCIONES PARA LA PREVENCIÓN DE LAS ENFERMEDADES TRANSMISIBLES EN EL MUNICIPIO DE BUCARAMANGA</t>
  </si>
  <si>
    <t>Lograr y mantener en 95% las coberturas de vacunación en niños menores de 5 años</t>
  </si>
  <si>
    <t>Mantener 2 estrategias de gestión integral para prevención y control de enfermedades endemoepidémicas y emergentes, reemergentes y desatendidas.</t>
  </si>
  <si>
    <t>Lograr y mantener el 95% de cobertura de vacunación en niños y niñas menores de 5 años.</t>
  </si>
  <si>
    <t>Administración  pública moderna e innovadora</t>
  </si>
  <si>
    <t>FORTALECIMIENTO EN LA PLANIFICACIÓN DE LAS OBRAS DE INFRAESTRUCTURA DEL MUNICIPIO DE BUCARAMANGA</t>
  </si>
  <si>
    <t xml:space="preserve">Planificar y estructurar el 100% de Proyectos para obras </t>
  </si>
  <si>
    <t xml:space="preserve">Finanzas publicas modernas y eficientes </t>
  </si>
  <si>
    <t>FORTALECIMIENTO DE LA GESTION OPERATIVA DE LA OFICINA DE VALORIZACION DEL MUNICIPIO DE BUCARAMANGA</t>
  </si>
  <si>
    <t>Hacienda</t>
  </si>
  <si>
    <t>Alcanzar el 80% del recaudo por concepto de Contribución de Valorización</t>
  </si>
  <si>
    <t>Seguridad jurídica institucional</t>
  </si>
  <si>
    <t>Avancemos con las políticas de prevención del daño antijurídico</t>
  </si>
  <si>
    <t>FORTALECIMIENTO DEL PROCESO DE GESTION JURIDICA Y DEFENSA JUDICIAL PARA LA PREVENCION DEL DAÑO ANTIJURIDICO EN EL MUNICIPIO DE BUCARAMANGA</t>
  </si>
  <si>
    <t>Formular e implementar una estrategia de prevención del daño antijurídico en el municipio de Bucaramanga</t>
  </si>
  <si>
    <t>Secretaría Jurídica</t>
  </si>
  <si>
    <t>Formular e implementar 1 estrategia encaminada a la prevención del daño antijurídico.</t>
  </si>
  <si>
    <t>Crear e implementar 1 Agenda Regulatoria.</t>
  </si>
  <si>
    <t>Gobierno abierto</t>
  </si>
  <si>
    <t>Formular e implementar la política pública de transparencia y Anticorrupción en el municipio de Bucaramanga</t>
  </si>
  <si>
    <t>Formular e implementar 1 estrategia dirigida a fortalecer las acciones de transparencia en la Entidad.</t>
  </si>
  <si>
    <t xml:space="preserve">Crear e implementar la Comisión Territorial Ciudadana para la Lucha contra la Corrupción. </t>
  </si>
  <si>
    <t>Formular e implementar la Política Pública de Transparencia y Anticorrupción para el municipio de Bucaramanga.</t>
  </si>
  <si>
    <t xml:space="preserve">Mantener el pago de ARL en el cumplimiento del decreto 055 de 2015 al 100% de los estudiantes de grados 10 y 11 que realizan las prácticas de la educación media técnica. </t>
  </si>
  <si>
    <t>PRESTACIÓN DEL SERVICIO DE ASEGURAMIENTO EN RIESGOS LABORALES PARA LOS ESTUDIANTES EN PRÁCTICA ACADÉMICA ADSCRITOS A LAS INSTITUCIONES EDUCATIVAS DEL MUNICIPIO DE BUCARAMANGA</t>
  </si>
  <si>
    <t>Beneficiar al 100% de los estudiantes de grado 10 y 11 con el pago del SGRL en el desarrollo de su práctica educativa.</t>
  </si>
  <si>
    <t>FORTALECIMIENTO DE LAS LUDOTECAS PARA EL DESARROLLO INTEGRAL DE LA NIÑEZ EN EL MUNICIPIO DE BUCARAMANGA</t>
  </si>
  <si>
    <t>Mantener en funcionamiento 4 ludotecas</t>
  </si>
  <si>
    <t>Mantener en funcionamiento 4 ludotecas.</t>
  </si>
  <si>
    <t>MANTENIMIENTO DE LA COBERTURA DE LA SEGURIDAD SOCIAL EN SALUD DE LA POBLACIÓN POBRE SIN CAPACIDAD DE PAGO RESIDENTE EN EL MUNICIPIO DE BUCARAMANGA. SANTANDER</t>
  </si>
  <si>
    <t>Mantener el 100% de la población afiliada al regimén subsidiado</t>
  </si>
  <si>
    <t>Lograr y mantener el 100% de la población afiliada al Régimen Subsidiado.</t>
  </si>
  <si>
    <t>Instituto del Empleo -IMEBU</t>
  </si>
  <si>
    <t>APOYO A LA REVISIÓN Y/O MODIFICACIÓN EXCEPCIONAL DEL PLAN DE ORDENAMIENTO TERRITORIAL DEL MUNICIPIO DE BUCARAMANGA</t>
  </si>
  <si>
    <t>Bucaramanga, territorio ordenado</t>
  </si>
  <si>
    <t xml:space="preserve">Revisar y adoptar (1) Plan de Ordenamiento Territorial </t>
  </si>
  <si>
    <t>Cobertura y equidad de la educación preescolar, básica y media</t>
  </si>
  <si>
    <t>TIEMPO EN DÍAS OK-CERTIFICADO</t>
  </si>
  <si>
    <t>Calidad y fortalecimiento de la educación prescolar, básica y media</t>
  </si>
  <si>
    <t>FORTALECIMIENTO INSTITUCIONAL DE APOYO PROFESIONAL A LA SECRETARÍA DE INFRAESTRUCTURA PARA EL DESARROLLO DE LAS OBRAS DE REACTIVACIÓN ECONÓMICA EN EL MUNICIPIO DE BUCARAMANGA</t>
  </si>
  <si>
    <t>Planificar y estructurar el 100% de Proyectos para obras en el marco de la reactivación económica</t>
  </si>
  <si>
    <t>Mantener actualizada la estratificación socioeconómica urbana y rural del municipio.</t>
  </si>
  <si>
    <t>Capacitar en evaluación por competencias a 1.500 docentes de los establecimientos educativos oficiales.</t>
  </si>
  <si>
    <t>FORTALECIMIENTO INSTITUCIONAL PARA LOS PROCESOS TRANSVERSALES DE LA SECRETARIA DE INFRAESTRUCTURA DEL MUNICIPIO DE   BUCARAMANGA</t>
  </si>
  <si>
    <t>Cumplir el 100% de Metas de Programas y Políticas Sociales para el Mejoramiento de Infraestructura Municipal</t>
  </si>
  <si>
    <t>FORTALECIMIENTO DEL PROCESO DE EVALUACIÓN POR COMPETENCIAS EN LAS INSTITUCIONES EDUCATIVAS OFICIALES DEL MUNICIPIO DE BUCARAMANGA</t>
  </si>
  <si>
    <t>Capacitar en evaluación por competencias a (1.500) docentes de los establecimientos educativos oficiales.</t>
  </si>
  <si>
    <t>Mantener la estrategia de presupuestos participativos.</t>
  </si>
  <si>
    <t>Educación de calidad garantía de una calidad de oportunidades</t>
  </si>
  <si>
    <t>IMPLEMENTACIÓN DEL PROGRAMA DE EDUCACIÓN POSTSECUNDARIA EN EL MUNICIPIO DE BUCARAMANGA</t>
  </si>
  <si>
    <t>Beneficiar a (3.000) personas a través de un programa de educación pos secundaria que proporcione conocimientos, competencias y habilidades para el empleo y el emprendimiento en el municipio</t>
  </si>
  <si>
    <t>Beneficiar 3.000 personas a través de un programa de educación virtual pos secundaria que proporcione conocimientos, competencias y habilidades para el empleo y el emprendimiento de acuerdo al perfil productivo de la región.</t>
  </si>
  <si>
    <t>FORTALECIMIENTO DEL PROCESO DE GESTIÓN DE LA CALIDAD DEL SERVICIO EDUCATIVO EN EL MUNICIPIO DE BUCARAMANGA</t>
  </si>
  <si>
    <t>Brindar acompañamiento y asistencia técnica en temas afines a la gestión de la calidad del servicio educativo en educación pre escolar, básica y media a las (47) IEO del municipio</t>
  </si>
  <si>
    <t>Mantener el apoyo a los proyectos transversales en los 47 establecimientos educativos oficiales.</t>
  </si>
  <si>
    <t>Mantener 20 sedes de establecimientos educativos rurales con acompañamiento integral para el mejoramiento de la gestón escolar.</t>
  </si>
  <si>
    <t>Mantener al 100% de los estudiantes matriculados en los establecimientos educativos oficiales rurales con el programa de alimentación escolar.</t>
  </si>
  <si>
    <t>CONSOLIDACIÓN DEL PROGRAMA DE TRANSPARENCIA, GOBIERNO ABIERTO Y LUCHA CONTRA LA CORRUPCIÓN EN EL MUNICIPIO DE BUCARAMANGA</t>
  </si>
  <si>
    <t>2020: NUEVO
2020: ACT COSTOS
2021: ACT COSTOS
2021: ACT COSTOS
2022: ACT COSTOS</t>
  </si>
  <si>
    <t>2020: NUEVO
2021: ACT COSTOS
2022: ACT COSTOS</t>
  </si>
  <si>
    <t>2020: $1.306.384.357
2021: $1.274.234.119
2022: $1.251.809.328</t>
  </si>
  <si>
    <r>
      <rPr>
        <sz val="8"/>
        <rFont val="Calibri"/>
        <family val="2"/>
      </rPr>
      <t>317/2020 Se certificó en Septiembre 28 de 2020.  COMO NUEVO
035/2021 Se certificó en Enero 18 de 2021.  ACT POR COSTOS</t>
    </r>
    <r>
      <rPr>
        <sz val="8"/>
        <color rgb="FFFF0000"/>
        <rFont val="Calibri"/>
        <family val="2"/>
      </rPr>
      <t xml:space="preserve">
002/2022 Se certificó en Enero 5 de 2022. ACT POR COSTOS</t>
    </r>
  </si>
  <si>
    <t>2020: NUEVO
2021: ACT POR COSTOS
2022: ACT COSTOS</t>
  </si>
  <si>
    <t>2020: $3.862.797.852
2021: $3.827.617.852
2021: $4.037.413.185
2021: $3.900.804.518
2022: $4.357.124.402</t>
  </si>
  <si>
    <r>
      <rPr>
        <sz val="8"/>
        <rFont val="Calibri"/>
        <family val="2"/>
      </rPr>
      <t>252/2020 Se certificó en Agosto 20 de 2020.  COMO NUEVO
334/2020 Se Certificó en Octubre 07 de 2020. VIGENCIAS FUTURAS
024/2021 Se certificó en Enero 14 de 2021.  ACT POR COSTOS
141/2021 Se certificó en Mayo 04 de 2021.  ACT POR COSTOS
233/2021 Se certificó en Julio 21 de 2021. ACT POR COSTOS
250/2021 Se certificó en Agosto 10 de 2021. TRÁMITE VIG FUTURAS
257/2021 Se certificó en Agosto 17 de 2021. ACT POR COSTOS
507/2021 Se certificó en Diciembre 23 de 2021. ACT POR COSTOS</t>
    </r>
    <r>
      <rPr>
        <sz val="8"/>
        <color rgb="FFFF0000"/>
        <rFont val="Calibri"/>
        <family val="2"/>
      </rPr>
      <t xml:space="preserve">
005/2022 Se certificó en Enero 5 de 2022. ACT POR COSTOS</t>
    </r>
  </si>
  <si>
    <t>2020: $65.031.897.340,68
2021: $59.989.475.185,92
2021: $60.621.404.914,84
2021: $63.721.404.914,84
2021: $63.157.708.395,84
2021: $61.690.497.070,89
2022: $60.889.129.621,39</t>
  </si>
  <si>
    <t>2021: NUEVO
2021: ACT POR COSTOS
2022: ACT COSTOS</t>
  </si>
  <si>
    <r>
      <rPr>
        <sz val="8"/>
        <rFont val="Calibri"/>
        <family val="2"/>
      </rPr>
      <t>276/2021 Se certificó en Agosto 27 de 2021. COMO NUEVO
498/2021 Se certificó en Diciembre 22 de 2021. ACT POR COSTOS</t>
    </r>
    <r>
      <rPr>
        <sz val="8"/>
        <color rgb="FFFF0000"/>
        <rFont val="Calibri"/>
        <family val="2"/>
      </rPr>
      <t xml:space="preserve">
006/2022 Se certificó en Enero 5 de 2022. ACT POR COSTOS</t>
    </r>
  </si>
  <si>
    <t>2021: $483.683.703,53
2021: $468.770.143,20
2022: $533.868.099,20</t>
  </si>
  <si>
    <r>
      <rPr>
        <sz val="8"/>
        <color theme="1"/>
        <rFont val="Calibri"/>
        <family val="2"/>
      </rPr>
      <t>2</t>
    </r>
    <r>
      <rPr>
        <sz val="8"/>
        <rFont val="Calibri"/>
        <family val="2"/>
      </rPr>
      <t>66/2020 Se certificó en Agosto 27 de 2020.  COMO NUEVO
336/2020 Se Certificó en Octubre 07 de 2020. VIGENCIAS FUTURAS
003/2021 Se certificó en Enero 12 de 2021.  ACT POR COSTOS
252/2021 Se certificó en Agosto 10 de 2021. TRÁMITE VIG FUTURAS</t>
    </r>
    <r>
      <rPr>
        <sz val="8"/>
        <color rgb="FFFF0000"/>
        <rFont val="Calibri"/>
        <family val="2"/>
      </rPr>
      <t xml:space="preserve">
007/2022 Se certificó en Enero 5 de 2022. ACT POR COSTOS</t>
    </r>
  </si>
  <si>
    <t>2020: $46.073.562.621
2021: $46.393.003.146
2022: $45.893.961.879</t>
  </si>
  <si>
    <r>
      <rPr>
        <sz val="8"/>
        <rFont val="Calibri"/>
        <family val="2"/>
      </rPr>
      <t>267/2020 Se certificó en Agosto 27 de 2020.  COMO NUEVO
335/2020 Se Certificó en Octubre 07 de 2020. VIGENCIAS FUTURAS
004/2021 Se certificó en Enero 12 de 2021.  ACT POR COSTOS
251/2021 Se certificó en Agosto 10 de 2021. TRÁMITE VIG FUTURAS</t>
    </r>
    <r>
      <rPr>
        <sz val="8"/>
        <color rgb="FFFF0000"/>
        <rFont val="Calibri"/>
        <family val="2"/>
      </rPr>
      <t xml:space="preserve">
008/2022 Se certificó en Enero 5 de 2022. ACT POR COSTOS</t>
    </r>
  </si>
  <si>
    <t>2020: $16.447.357.632
2021: $13.966.578.489
2022: $14.464.171.219</t>
  </si>
  <si>
    <t>2020: $14.519.611.195,94
2021: $14.984.022.321,06
2021: $13.501.842.740,06
2021: $13.493.739.756,06
2022: $14.153.937.999,89</t>
  </si>
  <si>
    <r>
      <rPr>
        <sz val="8"/>
        <rFont val="Calibri"/>
        <family val="2"/>
      </rPr>
      <t>391/2021 Se certificó en Octubre 26 de 2021. COMO NUEVO
493/2021 Se certificó en Diciembre 21 de 2021. ACT POR COSTOS</t>
    </r>
    <r>
      <rPr>
        <sz val="8"/>
        <color rgb="FFFF0000"/>
        <rFont val="Calibri"/>
        <family val="2"/>
      </rPr>
      <t xml:space="preserve">
010/2022 Se certificó en Enero 5 de 2022. ACT POR COSTOS</t>
    </r>
  </si>
  <si>
    <t>2021: $207.800.000
2021: $207.750.000
2022: $$207.750.000</t>
  </si>
  <si>
    <t>IMPLEMENTACIÓN DE ACCIONES DE ACOMPAÑAMIENTO INTEGRAL A LA GESTIÓN ESCOLAR DE LAS INSTITUCIONES EDUCATIVAS OFICIALES DEL SECTOR RURAL DEL MUNICIPIO DE BUCARAMANGA</t>
  </si>
  <si>
    <t>2022: NUEVO</t>
  </si>
  <si>
    <t>Capacitar a (92) docentes y directivos docentes capacitados en temas de gestión escolar</t>
  </si>
  <si>
    <t>2022: $215.000.000</t>
  </si>
  <si>
    <r>
      <rPr>
        <sz val="8"/>
        <rFont val="Calibri"/>
        <family val="2"/>
      </rPr>
      <t>296/2020 Se certificó en Septiembre 10 de 2020.  COMO NUEVO
043/2021 Se certificó en Enero 21 de 2021. ACT POR COSTOS
504/2021 Se certificó en Diciembre 23 de 2021.  ACT POR COSTOS</t>
    </r>
    <r>
      <rPr>
        <sz val="8"/>
        <color rgb="FFFF0000"/>
        <rFont val="Calibri"/>
        <family val="2"/>
      </rPr>
      <t xml:space="preserve">
012/2022 Se certificó en Enero 5 de 2022. ACT POR COSTOS</t>
    </r>
  </si>
  <si>
    <t>2020: $814.995.660
2021: $815.033.422,94
2021: $803.390.220
2022: $804.423.820</t>
  </si>
  <si>
    <r>
      <rPr>
        <sz val="8"/>
        <rFont val="Calibri"/>
        <family val="2"/>
      </rPr>
      <t>345/2021 Se certificó en Octubre 05 de 2021. COMO NUEVO
497/2021 Se certificó en Diciembre 22 de 2021. ACT POR COSTOS</t>
    </r>
    <r>
      <rPr>
        <sz val="8"/>
        <color rgb="FFFF0000"/>
        <rFont val="Calibri"/>
        <family val="2"/>
      </rPr>
      <t xml:space="preserve">
013/2022 Se certificó en Enero 5 de 2022. ACT POR COSTOS</t>
    </r>
  </si>
  <si>
    <t>2021: $1.007.000.000
2021: $1.006.066.666,66
2022: $1.006.066.666,66</t>
  </si>
  <si>
    <r>
      <rPr>
        <sz val="8"/>
        <rFont val="Calibri"/>
        <family val="2"/>
      </rPr>
      <t>318/2020 Se certificó en Septiembre 28 de 2020.  COMO NUEVO
048//2021 Se certificó en Enero 22 de 2021. ACT POR COSTOS
488/2021 Se certificó en Diciembre 17 de 2021. ACT POR COSTOS</t>
    </r>
    <r>
      <rPr>
        <sz val="8"/>
        <color rgb="FFFF0000"/>
        <rFont val="Calibri"/>
        <family val="2"/>
      </rPr>
      <t xml:space="preserve">
014/2022 Se certificó en Enero 5 de 2022. ACT POR COSTOS</t>
    </r>
  </si>
  <si>
    <t>2020: $1.677.217.702,98
2021: $1.647.189.369,82
2021: $1.390.127.099,13
2022: $1.369.631.738,83</t>
  </si>
  <si>
    <r>
      <rPr>
        <sz val="8"/>
        <rFont val="Calibri"/>
        <family val="2"/>
      </rPr>
      <t>238/2020 Se certificó en Agosto 04 de 2020.  COMO NUEVO
333/2020 Se Certificó en Octubre 07 de 2020. VIGENCIAS FUTURAS
021/2021 Se certificó en Enero 14 de 2021.  ACT POR COSTOS
206/2021 Se certificó en Junio 25 de 2021.  ACT POR COSTOS
249/2021 Se certificó en Agosto 10 de 2021. TRÁMITE VIG FUTURAS
422/2021 Se certificó en Noviembre 12 de 2021. ACT POR COSTOS</t>
    </r>
    <r>
      <rPr>
        <sz val="8"/>
        <color rgb="FFFF0000"/>
        <rFont val="Calibri"/>
        <family val="2"/>
      </rPr>
      <t xml:space="preserve">
015/2022 Se certificó en Enero 5 de 2022. ACT POR COSTOS</t>
    </r>
  </si>
  <si>
    <t>2020: $81.023.959.458
2021: $75.070.444.706
2021: $75.400.570.233
2021: $75.257.944.706
2022: $77.003.068.801,76</t>
  </si>
  <si>
    <t>FORTALECIMIENTO DE LOS PROCESOS TRANSVERSALES DEL INSTITUTO MUNICIPAL DE EMPLEO Y FOMENTO EMPRESARIAL DEL MUNICIPIO DE BUCARAMANGA</t>
  </si>
  <si>
    <t>Mantener en funcionamiento el 100% de los programas del Instituto Municipal del Empleo.</t>
  </si>
  <si>
    <t>Fortalecer (1) Instituto Municipal de Empleo y Fomento Empresarial de Bucaramanga</t>
  </si>
  <si>
    <t>016/2022 Se certificó en Enero 5 de 2022. COMO NUEVO</t>
  </si>
  <si>
    <t>011/2022 Se certificó en Enero 5 de 2022. NUEVO</t>
  </si>
  <si>
    <t>2022: $ 1.084.087.563</t>
  </si>
  <si>
    <t>2020: NUEVO
2021: ACT POR COSTOS
2022: REFORMULACIÓN</t>
  </si>
  <si>
    <r>
      <rPr>
        <sz val="8"/>
        <color theme="1"/>
        <rFont val="Calibri"/>
        <family val="2"/>
      </rPr>
      <t>312/2020 Se certificó en Septiembre 22 de 2020.  COMO NUEVO</t>
    </r>
    <r>
      <rPr>
        <sz val="8"/>
        <color rgb="FFFF0000"/>
        <rFont val="Calibri"/>
        <family val="2"/>
      </rPr>
      <t xml:space="preserve">
</t>
    </r>
    <r>
      <rPr>
        <sz val="8"/>
        <rFont val="Calibri"/>
        <family val="2"/>
      </rPr>
      <t>027/2021 Se certificó en Enero 14 de 2021.  ACT POR COSTOS
170/2021 Se certificó en Mayo 28 de 2021.  ACT POR COSTOS
574/2021 Se certificó en Diciembre 30 de 2021. ACT POR COSTOS</t>
    </r>
    <r>
      <rPr>
        <sz val="8"/>
        <color rgb="FFFF0000"/>
        <rFont val="Calibri"/>
        <family val="2"/>
      </rPr>
      <t xml:space="preserve">
017/2022 Se certificó en Enero 5 de 2022. REFORMULACIÓN</t>
    </r>
  </si>
  <si>
    <t>2020: $ 2.428.475.250
2021: $2.279.959.250
2021: $2.580.865.250
2021: $2.529.325.250
2022: $2.733.444.840</t>
  </si>
  <si>
    <t>2021: NUEVO
2021: REFORMULACIÓN
2021: ACT POR COSTOS
2022: ACT VIGENCIA</t>
  </si>
  <si>
    <r>
      <rPr>
        <sz val="8"/>
        <rFont val="Calibri"/>
        <family val="2"/>
      </rPr>
      <t>126/2021 Se certificó en Marzo 16 de 2021. COMO NUEVO
179/2021 Se certificó en Junio 08 de 2021. ACT REFORMULACIÓN
334/2021 Se certificó en Septiembre 28 de 2021. ACT POR COSTOS
520/2021 Se certificó en Diciembre 27 de 2021. ACT POR COSTOS</t>
    </r>
    <r>
      <rPr>
        <sz val="8"/>
        <color rgb="FFFF0000"/>
        <rFont val="Calibri"/>
        <family val="2"/>
      </rPr>
      <t xml:space="preserve">
018/2022 Se certificó en Enero 5 de 2022. ACT POR VIGENCIA</t>
    </r>
  </si>
  <si>
    <t>2021: $1.542.857.142,86
2021: $2.311.357.142,37
2021: $2.098.260.714,02
2021: $2.747.821.896,30
2022: $2.747.821.896,30</t>
  </si>
  <si>
    <t>2021: NUEVO
2022: ACT VIGENCIA</t>
  </si>
  <si>
    <r>
      <rPr>
        <sz val="8"/>
        <rFont val="Calibri"/>
        <family val="2"/>
      </rPr>
      <t>271/2021 Se certificó en Agosto 24 de 2021. COMO NUEVO</t>
    </r>
    <r>
      <rPr>
        <sz val="8"/>
        <color rgb="FFFF0000"/>
        <rFont val="Calibri"/>
        <family val="2"/>
      </rPr>
      <t xml:space="preserve">
019/2022 Se certificó en Enero 5 de 2022. ACT POR VIGENCIA</t>
    </r>
  </si>
  <si>
    <t>2021: $4.314.394.666,67
2022: $3.780.284.000,02</t>
  </si>
  <si>
    <t>2020: NUEVO
2021: ACT POR COSTOS
2021: REFORMULACIÓN
2021: ACT POR COSTOS
2022: ACT POR COSTOS</t>
  </si>
  <si>
    <r>
      <rPr>
        <sz val="8"/>
        <rFont val="Calibri"/>
        <family val="2"/>
      </rPr>
      <t>273/2020 Se certificó en Agosto 28 de 2020.  COMO NUEVO
034/2021 Se certificó en Enero 18 de 2021.  ACT POR COSTOS
095/2021 Se certificó en Febrero 16 de 2021. ACT REFORMULACIÓN
282/2021 Se certificó en Septiembre 02 de 2021. ACT POR COSTOS
291/2021 Se certificó en Septiembre 07 de 2021. ACT INC FUENTES
516/2021 Se certificó en Diciembre 27 de 2021. REFORMULACIÓN</t>
    </r>
    <r>
      <rPr>
        <sz val="8"/>
        <color rgb="FFFF0000"/>
        <rFont val="Calibri"/>
        <family val="2"/>
      </rPr>
      <t xml:space="preserve">
020/2022 Se certificó en Enero 5 de 2022. ACT POR COSTOS</t>
    </r>
  </si>
  <si>
    <t>2020: $4.196.559.461,91
2021: $4.196.559.461,91
2021: $5.342.619.519,90
2021: $6.463.680.094,27
2021: $4.148.928.000,02
2022: $7.556.918.877,97</t>
  </si>
  <si>
    <t>2020: NUEVO
2020: REFORMULACIÓN
2021: ACT POR COSTOS
2022: ACT VIGENCIA</t>
  </si>
  <si>
    <r>
      <rPr>
        <sz val="8"/>
        <color theme="1"/>
        <rFont val="Calibri"/>
        <family val="2"/>
      </rPr>
      <t>20</t>
    </r>
    <r>
      <rPr>
        <sz val="8"/>
        <rFont val="Calibri"/>
        <family val="2"/>
      </rPr>
      <t>5/2020 Se certificó en Julio 14 de 2020.  COMO NUEVO
278/2020 Se certificó en Septiembre 01 de 2020.  ACT REFORMULACIÓN
031/2021 Se certificó en Enero 18 de 2021.  ACT POR COSTOS
115/2021 Se certificó en Marzo 10 de 2021. ERROR DE DIGITACIÓN
146/2021 Se certificó en Mayo 13 de 2021.  ACT POR COSTOS
316/2021 Se certificó en Septiembre 23 de 2021. TRÁMITE VIG FUTURAS
544/2021 Se certificó en Diciembre 28 de 2021. ACT POR COSTOS</t>
    </r>
    <r>
      <rPr>
        <sz val="8"/>
        <color rgb="FFFF0000"/>
        <rFont val="Calibri"/>
        <family val="2"/>
      </rPr>
      <t xml:space="preserve">
021/2022 Se certificó en Enero 5 de 2022. ACT POR VIGENCIA</t>
    </r>
  </si>
  <si>
    <t>2020: $ 10.266.874.000
2021: $10.266.874.000
2021: $ 9.216.150.000
2021: $8.155.440.995
2022: $8.155.440.995</t>
  </si>
  <si>
    <r>
      <rPr>
        <sz val="8"/>
        <rFont val="Calibri"/>
        <family val="2"/>
      </rPr>
      <t>219/2020 Se certificó en Julio 24 de 2020.  COMO NUEVO
237/2020 Se certificó en Agosto 04 de 2020.  ACT REFORMULACIÓN
279/2020 Se certificó en Septiembre 01 de 2020.  ACT REFORMULACIÓN
032/2021 Se certificó en Enero 18 de 2021.  ACT POR COSTOS
323/2021 Se certificó en Septiembre 23 de 2021. ACT VIG FUTURAS
348/2021 Se certificó en Octubre 06 de 2021. ACT POR COSTOS
543/2021 Se certificó en Diciembre 28 de 2021. ACT POR COSTOS</t>
    </r>
    <r>
      <rPr>
        <sz val="8"/>
        <color rgb="FFFF0000"/>
        <rFont val="Calibri"/>
        <family val="2"/>
      </rPr>
      <t xml:space="preserve">
022/2022 Se certificó en Enero 5 de 2022. ACT POR VIGENCIA</t>
    </r>
  </si>
  <si>
    <t>2020: $ 3.674.641.877,73
2021: $3.674.641.877,73
2021: $3.587.305.359,73
2021: $3.538.135.841,73
2022: $3.538.135.841,73</t>
  </si>
  <si>
    <t>2020: NUEVO
2021: ACT POR COSTOS
2022: ACT POR COSTOS</t>
  </si>
  <si>
    <t>2020: NUEVO
2020: ACT COSTOS
2021: ACT POR COSTOS
2022: ACT POR COSTOS</t>
  </si>
  <si>
    <r>
      <rPr>
        <sz val="8"/>
        <rFont val="Calibri"/>
        <family val="2"/>
      </rPr>
      <t>263/2020 Se certificó en Agosto 26 de 2020.  COMO NUEVO
387/2020 Se certificó en Diciembre 03 de 2020. ACT COSTOS
038/2021 Se certificó en Enero 19 de 2021.  ACT POR COSTOS
477/2021 Se certificó en Diciembre 15 de 2021. ACT POR COSTOS</t>
    </r>
    <r>
      <rPr>
        <sz val="8"/>
        <color rgb="FFFF0000"/>
        <rFont val="Calibri"/>
        <family val="2"/>
      </rPr>
      <t xml:space="preserve">
024/2022 Se certificó en Enero 5 de 2022. ACT POR COSTOS</t>
    </r>
  </si>
  <si>
    <t>2020: $274.010.000
2020: $278.760.000
2021: $274.260.000
2021: $262.260.000
2022: $257.760.000</t>
  </si>
  <si>
    <r>
      <rPr>
        <sz val="8"/>
        <rFont val="Calibri"/>
        <family val="2"/>
      </rPr>
      <t>247/2020 Se certificó en Agosto 13 de 2020.  COMO NUEVO
037/2021 Se certificó en Enero 19 de 2021.  ACT POR COSTOS
177/2021 Se certificó en Junio 08 de 2021.  ACT POR COSTOS</t>
    </r>
    <r>
      <rPr>
        <sz val="8"/>
        <color rgb="FFFF0000"/>
        <rFont val="Calibri"/>
        <family val="2"/>
      </rPr>
      <t xml:space="preserve">
025/2022 Se certificó en Enero 5 de 2022. ACT POR COSTOS</t>
    </r>
  </si>
  <si>
    <t>2020: $417.879.190
2021: $413.529.190
2021: $422.529.190
2022: $420.475.600</t>
  </si>
  <si>
    <t>2020: NUEVO
2021: ACT POR COSTOS
2022: ACT VIGENCIA</t>
  </si>
  <si>
    <t>2020: $789.565.006.982,82
2021: $799.491.553.169,82
2021: $808.651.375.280,95
2021: $835.790.485.384,77
2021: $816.333.481.311,99
2022: $816.333.481.311,99</t>
  </si>
  <si>
    <r>
      <rPr>
        <sz val="8"/>
        <rFont val="Calibri"/>
        <family val="2"/>
      </rPr>
      <t>079/2021 Se certificó en Febrero 03 de 2021. COMO NUEVO
576/2021 Se certificó en Diciembre 30 de 2021. ACT POR COSTOS</t>
    </r>
    <r>
      <rPr>
        <sz val="8"/>
        <color rgb="FFFF0000"/>
        <rFont val="Calibri"/>
        <family val="2"/>
      </rPr>
      <t xml:space="preserve">
027/2022 Se certificó en Enero 6 de 2022. ACT POR COSTOS</t>
    </r>
  </si>
  <si>
    <t>2021: $1.157.750.000
2021: $816.440.000
2022: $1.033.240.000</t>
  </si>
  <si>
    <t>2020: $865.536.948
2021: $809.536.948
2021: $864.536.948
2021: $841.996.759
2022: $1.065.996.759</t>
  </si>
  <si>
    <r>
      <rPr>
        <sz val="8"/>
        <rFont val="Calibri"/>
        <family val="2"/>
      </rPr>
      <t>248/2020 Se certificó en Agosto 14 de 2020.  COMO NUEVO
023/2021 Se certificó en Enero 14 de 2021.  ACT POR COSTOS
218/2021 Se certificó en Julio 06 de 2021. ACT POR COSTOS
559/2021 Se certificó en Diciembre 28 de 2021. ACT POR COSTOS</t>
    </r>
    <r>
      <rPr>
        <sz val="8"/>
        <color rgb="FFFF0000"/>
        <rFont val="Calibri"/>
        <family val="2"/>
      </rPr>
      <t xml:space="preserve">
028/2022 Se certificó en Enero 6 de 2022. REFORMULACIÓN</t>
    </r>
  </si>
  <si>
    <r>
      <rPr>
        <sz val="8"/>
        <rFont val="Calibri"/>
        <family val="2"/>
      </rPr>
      <t>206/2020 Se certificó en Julio 16 de 2020.  COMO NUEVO
012/2021 Se certificó en Enero 14 de 2021.  ACT POR COSTOS
209/2021 Se certificó en Junio 29  de 2021. ACT POR COSTOS
415/2021 Se certificó en Noviembre 08 de 2021. ACT POR COSTOS
527/2021 Se certificó en Diciembre 27 de 2021. ACT POR COSTOS</t>
    </r>
    <r>
      <rPr>
        <sz val="8"/>
        <color rgb="FFFF0000"/>
        <rFont val="Calibri"/>
        <family val="2"/>
      </rPr>
      <t xml:space="preserve">
029/2022 Se certificó en Enero 6 de 2022. REFORMULACIÓN</t>
    </r>
  </si>
  <si>
    <t>2020: $2.349.000.000
2021: $2.440.000.000
2021: $2.614.000.000
2021: $2.524.000.000
2021: $2.497.729.902
2022: $3.058.681.709</t>
  </si>
  <si>
    <t>2020: NUEVO
2021: ACT POR COSTOS
2021: REFORMULACIÓN
2022: REFORMULACIÓN</t>
  </si>
  <si>
    <r>
      <rPr>
        <sz val="8"/>
        <rFont val="Calibri"/>
        <family val="2"/>
      </rPr>
      <t>236/2020 Se certificó en Agosto 04 de 2020.  COMO NUEVO
020/2021 Se certificó en Enero 14 de 2021.  ACT POR COSTOS
208/2021 Se certificó en Junio 29 de 2021. REFORMULACIÓN
526/2021 Se certificó en Diciembre 27 de 2021. ACT POR COSTOS</t>
    </r>
    <r>
      <rPr>
        <sz val="8"/>
        <color rgb="FFFF0000"/>
        <rFont val="Calibri"/>
        <family val="2"/>
      </rPr>
      <t xml:space="preserve">
030/2022 Se certificó en Enero 6 de 2022. REFORMULACIÓN</t>
    </r>
  </si>
  <si>
    <t>2020: $2.564.185.200
2021: $2.587.186.749
2021: $3.530.285.200
2021: $3.302.302.320
2022: $3.630.802.320</t>
  </si>
  <si>
    <t>Bucaramanga productiva y competitiva: empresas innovadoras, responsables y conscientes</t>
  </si>
  <si>
    <t>Empleabilidad, empleo y trabajo decente</t>
  </si>
  <si>
    <t xml:space="preserve">Empleo y empleabilidad </t>
  </si>
  <si>
    <t>FORTALECIMIENTO DE LA OFICINA DE FOMENTO A LA EMPLEABILIDAD, EL EMPLEO Y EL TRABAJO DECENTE EN EL MUNICIPIO DE BUCARAMANGA</t>
  </si>
  <si>
    <t>Trabajo</t>
  </si>
  <si>
    <t>Fortalecer la oficina de fomento a la empleabilidad, el empleo y el trabajo decente en el municipio de Bucaramanga</t>
  </si>
  <si>
    <t>Registrar 5.000 hojas de vida para facilitar el proceso de inserción en el mercado laboral identificando habilidades, destrezas  y que competencias  para el trabajo.</t>
  </si>
  <si>
    <t>Formar 3.000  jóvenes y adultos en competencias  personales y/o  técnicas para el trabajo con el fin de facilitar su inserción en el mercado laboral.</t>
  </si>
  <si>
    <t>Acompañar a 1.500 empresas en el fomento de una cultura del empleo y trabajo decente para capturar  vacantes que permitan realizar la intermediación laboral.</t>
  </si>
  <si>
    <t>2020: NUEVO
2021: ACT VIGENCIA
2021: ACT POR COSTOS
2022: ACT VIGENCIA</t>
  </si>
  <si>
    <t>2020: $668.480.000
2021: $668.480.000
2021: $722.380.000
2021: $855.430.000
2022: $855.430.000</t>
  </si>
  <si>
    <r>
      <rPr>
        <sz val="8"/>
        <color theme="1"/>
        <rFont val="Calibri"/>
        <family val="2"/>
      </rPr>
      <t>234/2020 Se certificó en Agosto 04 de 2020.  COMO NUEVO
051/2021 Se certificó en Enero 25 de 2021. ACT POR VIGENCIA
188/2021 Se certificó en Junio 18 de 2021. ACT POR COSTOS
483/2021 Se certificó en Diciembre 15 de 2021. ACT POR COSTOS</t>
    </r>
    <r>
      <rPr>
        <sz val="8"/>
        <color rgb="FFFF0000"/>
        <rFont val="Calibri"/>
        <family val="2"/>
      </rPr>
      <t xml:space="preserve">
031/2022 Se certificó en Enero 6 de 2022. ACT POR VIGENCIA</t>
    </r>
  </si>
  <si>
    <t>Emprendimiento, innovación, formalización y dinamización empresarial</t>
  </si>
  <si>
    <t>Emprendimiento e innovación</t>
  </si>
  <si>
    <t>FORTALECIMIENTO DEL COWORKING COMO ESTRATEGIA PARA EL EMPRENDIMIENTO, INNOVACIÓN, DINAMIZACIÓN Y ACELERACIÓN EMPRESARIAL EN EL MUNICIPIO DE BUCARAMANGA</t>
  </si>
  <si>
    <t>Comercio, industria y turismo</t>
  </si>
  <si>
    <t>Fortalecer (1) Coworking</t>
  </si>
  <si>
    <t>Fortalecer a 5.000 empresas, emprendimientos y/o unidades productivas, a través de la implementación de un programa de incubación y aceleración de emprendimientos  innovadores  articulados con el ecosistema de emprendimiento, que caracterice las capacidades tecnológicas instaladas (duras y blandas) con enfoque diferencial.</t>
  </si>
  <si>
    <r>
      <rPr>
        <sz val="8"/>
        <color theme="1"/>
        <rFont val="Calibri"/>
        <family val="2"/>
      </rPr>
      <t>355/2020 Se certificó en Octubre 30 de 2020.  COMO NUEVO
052/2021 Se certificó en Enero 25 de 2021. ACT POR VIGENCIA
189/2021 Se certificó en Junio 18 de 2021. ACT POR COSTOS</t>
    </r>
    <r>
      <rPr>
        <sz val="8"/>
        <color rgb="FFFF0000"/>
        <rFont val="Calibri"/>
        <family val="2"/>
      </rPr>
      <t xml:space="preserve">
032/2022 Se certificó en Enero 6 de 2022. ACT POR VIGENCIA</t>
    </r>
  </si>
  <si>
    <t>2020: $1.542.000.000
2021: $1.542.000.000
2021: $1.670.000.000
2022: $1.670.000.000</t>
  </si>
  <si>
    <t xml:space="preserve">Habitantes en situación de calle </t>
  </si>
  <si>
    <t>DESARROLLO DE ACCIONES ENCAMINADAS A GENERAR ATENCIÓN INTEGRAL HACIA LA POBLACIÓN HABITANTES EN SITUACIÓN DE CALLE DEL MUNICIPIO DE BUCARAMANGA</t>
  </si>
  <si>
    <t>Brindar atención integral a 284 personas en habitancia de calle</t>
  </si>
  <si>
    <t xml:space="preserve">Mantener la identificación, caracterización y seguimiento de la situación de cada habitante de calle atendido por la Secretaría de Desarrollo Social. </t>
  </si>
  <si>
    <t>Mantener a 284 habitantes de calle con atención integral en la cual se incluya la prestación de servicios básicos.</t>
  </si>
  <si>
    <t>Formular e implementar 1 política pública para habitante de calle.</t>
  </si>
  <si>
    <t>Mantener el servicio exequial al 100% de los habitantes de calle fallecidos registrados dentro del censo municipal.</t>
  </si>
  <si>
    <r>
      <rPr>
        <sz val="8"/>
        <color theme="1"/>
        <rFont val="Calibri"/>
        <family val="2"/>
      </rPr>
      <t>223/2020 Se certificó en Julio 29 de 2020.  COMO NUEVO
060/2021 Se certificó en Enero 28 de 2021. ACT POR COSTOS
305/2021 Se certificó en Septiembre 15 de 2021. ACT POR COSTOS
525/2021 Se certificó en Diciembre 27 de 2021. ACT POR COSTOS</t>
    </r>
    <r>
      <rPr>
        <sz val="8"/>
        <color rgb="FFFF0000"/>
        <rFont val="Calibri"/>
        <family val="2"/>
      </rPr>
      <t xml:space="preserve">
033/2022 Se certificó en Enero 6 de 2022. ACT POR COSTOS</t>
    </r>
  </si>
  <si>
    <t>2020: $5.086.643.850
2021: $4.865.627.370
2021: $5.211.399.210
2021: $5.083.660.976
2022: $5.152.700.976</t>
  </si>
  <si>
    <t>Población con discapacidad</t>
  </si>
  <si>
    <t>APOYO A LA OPERATIVIDAD DE LOS PROGRAMAS DE ATENCIÓN INTEGRAL A LAS PERSONAS CON DISCAPACIDAD, FAMILIARES Y/O CUIDADORES DEL MUNICIPIO DE BUCARAMANGA</t>
  </si>
  <si>
    <t>Atender a 750 Personas con discapacidad con servicios integrales</t>
  </si>
  <si>
    <t>Garantizar y mantener la atención integral en procesos de habilitación y rehabilitación a 250 niñas, niños y adolescentes con discapacidad del sector urbano y rural en extrema vulnerabilidad.</t>
  </si>
  <si>
    <t>Mantener el banco de ayudas técnicas, tecnológicas e informáticas para personas con discapacidad que se encuentren en el registro de localización y caracterización.</t>
  </si>
  <si>
    <t>Formular e implementar 1 estrategia de orientación ocupacional, aprovechamiento del tiempo libre, formación y esparcimiento cultural y actividades que mejoren la calidad de vida dirigidas a personas con discapacidad.</t>
  </si>
  <si>
    <t>Beneficiar anualmente a 200 familias de personas con discapacidad con una canasta básica alimentaria que según su situación socioeconómica se encuentran en extrema vulnerabilidad.</t>
  </si>
  <si>
    <t>Implementar 1 estrategia de apoyo técnico y jurídico para las solicitudes de ayudas técnicas requeridas por personas vulnerables en condición de discapacidad.</t>
  </si>
  <si>
    <r>
      <rPr>
        <sz val="8"/>
        <color theme="1"/>
        <rFont val="Calibri"/>
        <family val="2"/>
      </rPr>
      <t>304/2020 Se certificó en Septiembre 17 de 2020.  COMO NUEVO
026/2021 Se certificó en Enero 14 de 2021.  ACT POR COSTOS
253/2021 Se certificó en Agosto 10 de 2021. ACT POR COSTOS
571/2021 Se certificó en Diciembre 30 de 2021. ACT POR COSTOS</t>
    </r>
    <r>
      <rPr>
        <sz val="8"/>
        <color rgb="FFFF0000"/>
        <rFont val="Calibri"/>
        <family val="2"/>
      </rPr>
      <t xml:space="preserve">
034/2022 Se certificó en Enero 6 de 2022. ACT POR COSTOS</t>
    </r>
  </si>
  <si>
    <t>2020: $ 4.917.000.000
2021: $4.884.476.134
2021: $4.929.482.772
2021: $4.752.948.672
2022: $4.816.394.958</t>
  </si>
  <si>
    <t>Mejoramiento y mantenimiento de parques y zonas verdes</t>
  </si>
  <si>
    <t>CONSERVACIÓN Y MEJORAMIENTO DE LA COBERTURA VEGETAL DE LAS ZONAS VERDES Y PARQUES DEL MUNICIPIO DE BUCARAMANGA, SANTANDER</t>
  </si>
  <si>
    <t>Intervenir (203) parques o zonas verdes</t>
  </si>
  <si>
    <t>Mantener el 100% de los parques, zonas verdes y su mobiliario.</t>
  </si>
  <si>
    <r>
      <rPr>
        <sz val="8"/>
        <color theme="1"/>
        <rFont val="Calibri"/>
        <family val="2"/>
      </rPr>
      <t>243/2021 Se certificó en Agosto 05 de 2021. COMO NUEVO
463/2021 Se certificó en Noviembre 29 de 2021. REFORMULACIÓN
480/2021 Se certificó en Diciembre 15 de 2021. ACT POR COSTOS</t>
    </r>
    <r>
      <rPr>
        <sz val="8"/>
        <color rgb="FFFF0000"/>
        <rFont val="Calibri"/>
        <family val="2"/>
      </rPr>
      <t xml:space="preserve">
035/2022 Se certificó en Enero 6 de 2022. ACT POR VIGENCIA</t>
    </r>
  </si>
  <si>
    <t>2021: $1.747.819.740,53
2021: $2.022.035.249,54
2022: $2.022.035.249,54</t>
  </si>
  <si>
    <t>Emprendimiento. innovación. formalización y dinamización empresarial</t>
  </si>
  <si>
    <t>Banca ciudadana</t>
  </si>
  <si>
    <t>APOYO DEL FONDO DE FOMENTO Y CRÉDITO DE APOYO DEL IMEBU, PROGRAMA BANCA CIUDADANA EN EL MUNICIPIO DE BUCARAMANGA</t>
  </si>
  <si>
    <t>Fortalecer el fondo de fomento y crédito de apoyo banca ciudadana</t>
  </si>
  <si>
    <t>Intervenir a 4.000 empresas y/o emprendimientos mediante apalancamiento financiero orientado a realizar inversión en innovación y/o tecnología en la zona rural y urbana con enfoque diferencial.</t>
  </si>
  <si>
    <t>Otorgar 6.000 créditos a emprendimientos y mipymes de orientados a capital de trabajo o destinos de inversión diferente a innovación y/o tecnología en zonas urbanas y rurales.</t>
  </si>
  <si>
    <t>2020: NUEVO
2021: ACT COSTOS
2021: REFORMULACIÓN
2022: ACT COSTOS</t>
  </si>
  <si>
    <r>
      <rPr>
        <sz val="8"/>
        <color theme="1"/>
        <rFont val="Calibri"/>
        <family val="2"/>
      </rPr>
      <t>260/2020 Se certificó en Agosto 25 de 2020.  COMO NUEVO
140/2021  Se certificó en Mayo 03 de 2021. ACT POR COSTOS
343/2021 Se certificó en Octubre 05 de 2021. REFORMULACIÓN</t>
    </r>
    <r>
      <rPr>
        <sz val="8"/>
        <color rgb="FFFF0000"/>
        <rFont val="Calibri"/>
        <family val="2"/>
      </rPr>
      <t xml:space="preserve">
036/2022 Se certificó en Enero 6 de 2022. ACT POR COSTOS</t>
    </r>
  </si>
  <si>
    <t>2020: $1.184.271.068,71
2021: $ 1.184.521.068,71
2021: $1.705.377.643,71
2022: $1.715.377.651,71</t>
  </si>
  <si>
    <t>MANTENIMIENTO Y CONSERVACIÓN DE ZONAS VERDES Y PARQUES DEL MUNICIPIO DE BUCARAMANGA, SANTANDER</t>
  </si>
  <si>
    <t>Secretaría de Infraestructura</t>
  </si>
  <si>
    <t>2022: $3.221.347.871,99</t>
  </si>
  <si>
    <t>FORTALECIMIENTO DE LA GESTIÓN INSTITUCIONAL EN LOS PROCESOS DEL ÁMBITO JURÍDICO EN EL MUNICIPIO DE BUCARAMANGA</t>
  </si>
  <si>
    <t>Formular e implementar el Manual de lineamientos para la protección y defensa jurídica del Municipio</t>
  </si>
  <si>
    <t>2021: NUEVO
2021: ACT COSTOS
2022: ACT COSTOS</t>
  </si>
  <si>
    <t>Espacio Público Transformador</t>
  </si>
  <si>
    <t>FORTALECIMIENTO DE LA CAPACIDAD DE GESTIÓN Y ADMINISTRACIÓN DEL INVENTARIO GENERAL DE PATRIMONIO INMOBILIARIO MUNICIPAL IGPIM - DE BUCARAMANGA</t>
  </si>
  <si>
    <t>Sanear, titular y/o incorporar a favor del municipio de Bucaramanga (188) Bienes inmuebles.</t>
  </si>
  <si>
    <t>Sanear, titular y/o incorporar 450 bienes inmuebles a favor del Municipio.</t>
  </si>
  <si>
    <t>Secretaría Administrativa</t>
  </si>
  <si>
    <t>2021: NUEVO
2021: ACT POR COSTOS
2022: ACT VIGENCIA</t>
  </si>
  <si>
    <r>
      <rPr>
        <sz val="8"/>
        <color theme="1"/>
        <rFont val="Calibri"/>
        <family val="2"/>
      </rPr>
      <t>097/2021 Se certificó en Febrero 17 de 2021. COMO NUEVO
562/2021 Se certificó en Diciembre 29 de 2021. ACT POR COSTOS</t>
    </r>
    <r>
      <rPr>
        <sz val="8"/>
        <color rgb="FFFF0000"/>
        <rFont val="Calibri"/>
        <family val="2"/>
      </rPr>
      <t xml:space="preserve">
039/2022 Se certificó en Enero 7 de 2022. ACT POR VIGENCIA</t>
    </r>
  </si>
  <si>
    <t>2021: $ 228.909.903,74
2021: $173.503.076,97
2022: $173.503.076,97</t>
  </si>
  <si>
    <t xml:space="preserve">Gobierno Fortalecido para ser y hacer </t>
  </si>
  <si>
    <t>IDENTIFICACIÓN Y SELECCION DE LA POBLACION POBRE Y VULNERABLE DEL MUNICIPIO DE BUCARAMANGA. SANTANDER</t>
  </si>
  <si>
    <t>Planeación</t>
  </si>
  <si>
    <t>Atender el 100% de las solicitudes presentadas por la población vulnerable. y en relación al SISBEN.</t>
  </si>
  <si>
    <t>Mantener actualizada la base de datos del SISBEN.</t>
  </si>
  <si>
    <r>
      <rPr>
        <sz val="8"/>
        <color theme="1"/>
        <rFont val="Calibri"/>
        <family val="2"/>
      </rPr>
      <t>261/2020 Se certificó en Agosto 25 de 2020.  COMO NUEVO
045/2021 Se certificó en Enero 21 de 2021. ACT POR COSTOS
199/2021 Se certificó en Junio 24 de 2021. ACT POR COSTOS
255/2021 Se certificó en Agosto 13 de 2021. ACT POR COSTOS
304/2021 Se certificó en septiembre 15 de 2021. ACT POR COSTOS
561/2021 Se certificó en Diciembre 29 de 2021. ACT POR COSTOS</t>
    </r>
    <r>
      <rPr>
        <sz val="8"/>
        <color rgb="FFFF0000"/>
        <rFont val="Calibri"/>
        <family val="2"/>
      </rPr>
      <t xml:space="preserve">
040/2022 Se certificó en Enero 7 de 2022. ACT POR COSTOS</t>
    </r>
  </si>
  <si>
    <t>2020: $1.715.186.309
2021: $1.482.600.000
2021: $1.642.100.000
2021: $1.595.000.000
2021: $1.655.000.000
2021: $1.576.080.000
2022: $1.741.480.000</t>
  </si>
  <si>
    <t>041/2022 Se certificó en Enero 7 de 2022. COMO NUEVO</t>
  </si>
  <si>
    <t>FORTALECIMIENTO DE LAS ACCIONES DE INTERÉS PARA LA ORGANIZACIÓN, ADMINISTRACIÓN Y APROVECHAMIENTO DEL ESPACIO PÚBLICO EN EL MUNICIPIO DE BUCARAMANGA</t>
  </si>
  <si>
    <t>Formular e implementar (1)  estrategia de recuperación del espacio publico</t>
  </si>
  <si>
    <t>Acompañar 300 iniciativas de emprendimiento comerciales en espacio público a través de planes, oferta, proyectos y/o programas de la administración municipal.</t>
  </si>
  <si>
    <t>Fomular e implementar 1 estrategia que promueva la participación de personas del sector privado y/o ciudadanos en la administración, mantenimiento y aprovechamiento sostenible de los Parques y Zonas Verdes Urbanas del municipio (Plan Adopta un Parque - Zona verde).</t>
  </si>
  <si>
    <t>2022: $280.000.000</t>
  </si>
  <si>
    <t>Administración pública, moderna e innovadora</t>
  </si>
  <si>
    <t>Gobierno fortalecido para el ser y hacer</t>
  </si>
  <si>
    <t>FORTALECIMIENTO A LA GESTIÓN OPERATIVA PARA LA EFICIENCIA DE LA PRESTACIÓN DE SERVICIOS DE LA SECRETARÍA DEL INTERIOR DIRIGIDOS A LA CIUDADANÍA DEL MUNICIPIO DE BUCARAMANGA</t>
  </si>
  <si>
    <t>Fortalecer el 100% de la operatividad de la Secretaría del Interior</t>
  </si>
  <si>
    <t>20200680010035
20200680010044</t>
  </si>
  <si>
    <t>2020680010035
2020680010044</t>
  </si>
  <si>
    <t>Secretaría del Interior</t>
  </si>
  <si>
    <t>Tiene 2 BPIN. Pero en el SUIFP esta vigencia se uso el 2020-0035.</t>
  </si>
  <si>
    <r>
      <rPr>
        <sz val="8"/>
        <color theme="1"/>
        <rFont val="Calibri"/>
        <family val="2"/>
      </rPr>
      <t>216/2020 Se certificó en Julio 22 de 2020.  COMO NUEVO
017/2021 Se certificó en Enero 14 de 2021.  ACT POR COSTOS
162/2021  Se certificó en Mayo 24 de 2021.  ACT POR COSTOS
485/2021 Se certificó en Diciembre 16 de 2021. ACT POR COSTOS</t>
    </r>
    <r>
      <rPr>
        <sz val="8"/>
        <color rgb="FFFF0000"/>
        <rFont val="Calibri"/>
        <family val="2"/>
      </rPr>
      <t xml:space="preserve">
042/2022 Se certificó en Enero 7 de 2022. ACT POR VIGENCIA</t>
    </r>
  </si>
  <si>
    <t>2020: $3.283.173.900
2021: $3.135.987.233
2021: $3.255.613.900
2021: $2.858.589.233
2022: $2.858.589.233</t>
  </si>
  <si>
    <t>Bucaramanga segura</t>
  </si>
  <si>
    <t>Promoción de la seguridad ciudadana, el orden público y la convivencia</t>
  </si>
  <si>
    <t>FORTALECIMIENTO DE LA CAPACIDAD INSTITUCIONAL A INSPECCIONES Y COMISARIAS DEL MUNICIPIO DE BUCARAMANGA</t>
  </si>
  <si>
    <t>Descongestionar el 100% de los procesos en las inspecciones de policía  comisarías de familia del municipio</t>
  </si>
  <si>
    <t>Formular e implementar 1 estrategia para mejorar la prestación del servicio de las inspecciones de policía y el seguimiento a los procesos policivos.</t>
  </si>
  <si>
    <t>Promoción de los métodos de resolución de conflictos, acceso a la justicia y aplicación de la justicia restaurativa</t>
  </si>
  <si>
    <t>Mantener y fortalecer la prestación integral del servicio en las 3 comisarías de familia para prevenir la violencia intrafamiliar.</t>
  </si>
  <si>
    <t>2020: $3.789.782.550
2021: $3.692.262.550
2021: $3.494.912.550
2021: $3.421.416.884
2022: $3.421.416.884</t>
  </si>
  <si>
    <r>
      <t>210/2020 Se certificó en Julio 16 de 2020.  COMO NUEVO
005/2021 Se certificó en Enero 12 de 2021.  ACT POR COSTOS
148/2021 Se certificó en Mayo 14 de 2021.  ACT POR COSTOS
491/2021 Se certificó en Diciembre 20 de 2021. ACT POR COSTOS</t>
    </r>
    <r>
      <rPr>
        <sz val="8"/>
        <color rgb="FFFF0000"/>
        <rFont val="Calibri"/>
        <family val="2"/>
      </rPr>
      <t xml:space="preserve">
043/2022 Se certificó en Enero 7 de 2022. ACT POR VIGENCIA</t>
    </r>
  </si>
  <si>
    <t>IMPLEMENTACIÓN DE ACCIONES PARA LA ATENCIÓN EN SALUD PÚBLICA, MITIGACIÓN Y CONTROL COMO RESPUESTA ANTE LA PRESENCIA DEL VIRUS SARS-COV-2 EN EL MUNICIPIO DE BUCARAMANGA</t>
  </si>
  <si>
    <t>Mantener el 100% del servicio de atención y mitigación de la pandemia COVID19 por SARS-COV2</t>
  </si>
  <si>
    <t>2021: $5.518.717.254
2021: $5.751.278.994
2021: $5.912.242.154
2021: $4.287.802.459,66
2022: $4.287.802.459,66</t>
  </si>
  <si>
    <r>
      <rPr>
        <sz val="8"/>
        <color theme="1"/>
        <rFont val="Calibri"/>
        <family val="2"/>
      </rPr>
      <t>072/2021 Se certificó en Enero 29 de 2021. COMO NUEVO
100/2021 Se certificó en Febrero 19 de 2021. ACT POR COSTOS
317/2021 Se certificó en Septiembre 23 de 2021. TRÁMITE VIG FUTURAS
436/2021 Se certificó en Noviembre 18 de 2021. ACT POR COSTOS
548/2021 Se certificó en Diciembre 28 de 2021. ACT P0R COSTOS</t>
    </r>
    <r>
      <rPr>
        <sz val="8"/>
        <color rgb="FFFF0000"/>
        <rFont val="Calibri"/>
        <family val="2"/>
      </rPr>
      <t xml:space="preserve">
044/2022 Se certificó en Enero 7 de 2022. ACT POR VIGENCIA</t>
    </r>
  </si>
  <si>
    <t>Bucaramanga sostenible, una región con futuro</t>
  </si>
  <si>
    <t>Bucaramanga, ciudad con planificación ambiental y territorial en el marco del cambio climático</t>
  </si>
  <si>
    <t>Planificación y educación ambiental</t>
  </si>
  <si>
    <t>IMPLEMENTACIÓN DE UNA ESTRATEGIA DE EDUCACIÓN Y PLANIFICACIÓN AMBIENTAL SUSTENTABLE EN EL MUNICIPIO DE BUCARAMANGA</t>
  </si>
  <si>
    <t>Ambiente y desarrollo sostenible</t>
  </si>
  <si>
    <t>Estructurar e implementar (1) estrategia de educación ambiental que incluya a todos los actores</t>
  </si>
  <si>
    <t>Actualizar y mantener el Sistema de Gestión Ambiental Municipal - SIGAM de acuerdo a la Política Ambiental Municipal.</t>
  </si>
  <si>
    <t>Formular e implementar 1 estrategia de educación ambiental para los ciudadanos, las empresas e institutos descentralizados.</t>
  </si>
  <si>
    <t>Formular e implementar 1 estrategia participativa de articulación regional interinstitucional e intergubernamental para generar escenarios de diálogo, planificación y financiación del desarrollo sostenible.</t>
  </si>
  <si>
    <t>Formular e implementar 1 Política Pública Ambiental de Cambio Climático y Transición Energética.</t>
  </si>
  <si>
    <r>
      <rPr>
        <sz val="8"/>
        <color theme="1"/>
        <rFont val="Calibri"/>
        <family val="2"/>
      </rPr>
      <t>292/2020 Se certificó en Septiembre 08 de 2020.  COMO NUEVO
349/2020 Se certificó en Octubre 23 de 2020.  ACT REPROG COSTOS
042/2021 Se certificó en Enero 19 de 2021. ACT POR COSTOS
182/2021 Se certificó en Junio 11 de 2021. ACT POR COSTOS
510/2021 Se certificó en Diciembre 27 de 2021.  ACT POR COSTOS</t>
    </r>
    <r>
      <rPr>
        <sz val="8"/>
        <color rgb="FFFF0000"/>
        <rFont val="Calibri"/>
        <family val="2"/>
      </rPr>
      <t xml:space="preserve">
045/2022 Se certificó en Enero 7 de 2022. REFORMULACIÓN</t>
    </r>
  </si>
  <si>
    <t>2020: $1.171.075.329,11
2021: $1.405.594.386,66
2021: $1.674.113.305,65
2021: $1.449.556.666,66
2022: $1.730.475.329,11</t>
  </si>
  <si>
    <t>Gestión diferencial de poblaciones vulnerables</t>
  </si>
  <si>
    <t>FORTALECIMIENTO DE LAS ACCIONES DE PROMOCIÓN, PREVENCIÓN Y VIGILANCIA EN LA POBLACION VULNERABLE EN EL MUNICIPIO DE BUCARAMANGA</t>
  </si>
  <si>
    <t>Fortalecer al 100% las acciones en salud publica en el municipio de Bucaramanga para la garantía de los derechos en Salud y Protección de la población vulnerable.</t>
  </si>
  <si>
    <t>Mantener el Plan de acción intersectorial de entornos saludables PAIE con población víctima del conflicto interno armado.</t>
  </si>
  <si>
    <t>Mantener la verificación al 100% de los centros vida y centros día para personas mayores en cumplimiento de la Resolución 055 de 2018.</t>
  </si>
  <si>
    <t>Mantener la estrategia AIEPI en las IPS y en la Comunidad.</t>
  </si>
  <si>
    <t>Mantener en funcionamiento 5 salas ERA en IPS públicas para niños y niñas menores de 6 años.</t>
  </si>
  <si>
    <t>Mantener el Plan Municipal de Discapacidad.</t>
  </si>
  <si>
    <t>Formular e implementar 1 estrategia de información, educación y comunicación para promover la formación de familias democráticas, respetuosas e incluyentes que reconozca sus derechos, sus responsabilidades y su papel en el fortalecimiento de la comunidad.</t>
  </si>
  <si>
    <t>Formular e implementar 1 estrategia educativa encaminada a la promoción de la salud y prevención de la enfermedad dirigida a poblaciones étnicas.</t>
  </si>
  <si>
    <r>
      <rPr>
        <sz val="8"/>
        <color theme="1"/>
        <rFont val="Calibri"/>
        <family val="2"/>
      </rPr>
      <t>271/2020 Se certificó en Agosto 28 de 2020.  COMO NUEVO
287/2020 Se certificó en Septiembre 07 de 2020.  ACT FUENTES (RUBROS)
063/2021 Se certificó en Enero 29 de 2021. ACT POR COSTOS
295/2021 Se certificó en Septiembre 08 de 2021. ACT COSTOS
320/2021 Se certificó en Septiembre 23 de 2021. TRÁMITE VIG FUTURAS
542/2021 Se certificó en Diciembre 28 de 2021. ACT POR COSTOS</t>
    </r>
    <r>
      <rPr>
        <sz val="8"/>
        <color rgb="FFFF0000"/>
        <rFont val="Calibri"/>
        <family val="2"/>
      </rPr>
      <t xml:space="preserve">
046/2022 Se certificó en Enero 7 de 2022. ACT POR VIGENCIA</t>
    </r>
  </si>
  <si>
    <t>2020: $ 3.110.116.668
2021: $3.003.451.360
2021: $3.044.700.001
2021: $2.994.657.834
2022: $2.994.657.834</t>
  </si>
  <si>
    <t>Derechos sexuales y reproductivos, sexualidad segura</t>
  </si>
  <si>
    <t>Implementar el Modelo de abordaje comunitario para acciones de promoción, prevención y de acceso al diagnóstico de VIH en la población priorizada para la ampliación de la respuesta Nacional al VIH.</t>
  </si>
  <si>
    <t>Formular e implementar 1 estrategia de atención integral en salud para la población LGBTIQ+ que garantice el trato digno.</t>
  </si>
  <si>
    <t>Formular e implementar 1 estrategia de atención intregral en salud para la población LGBTIQ+ que garantice el trato digno.</t>
  </si>
  <si>
    <t>Mantener 1 estrategia de información, educación y comunicación para fortalecer valores en derechos sexuales y reproductivos.</t>
  </si>
  <si>
    <t>Mantener y fortalecer la estrategia de servicios amigables para adolescentes y jóvenes.</t>
  </si>
  <si>
    <t>Mantener la verificación al 100% de las EAPB e IPS el cumplimiento de la Ruta de Atención Materno-Perinatal.</t>
  </si>
  <si>
    <r>
      <t>281/2020 Se certificó en Septiembre 02 de 2020.  COMO NUEVO
106/2021 Se certificó en Febrero 25 de 2021. ACT POR COSTOS
321/2021 Se certificó en Septiembre 23 de 2021. TRÁMITE VIG FUTURAS
379/2021 Se certificó en Octubre 21 de 2021. ACT POR COSTOS
538/2021 Se certificó en Diciembre 28 de 2021. ACT POR COSTOS</t>
    </r>
    <r>
      <rPr>
        <sz val="8"/>
        <color rgb="FFFF0000"/>
        <rFont val="Calibri"/>
        <family val="2"/>
      </rPr>
      <t xml:space="preserve">
047/2022 Se certificó en Enero 7 de 2022. ACT POR VIGENCIA</t>
    </r>
  </si>
  <si>
    <t>2020: $ 1.900.144.693
2021: $ 1.823.681.693
2021: $1.832.381.693
2021: $1.740.993.193,02
2022: $1.740.993.193,02</t>
  </si>
  <si>
    <t>FORTALECIMIENTO DE LAS ACCIONES DE PROMOCIÓN, PREVENCIÓN Y VIGILANCIA DE SALUD SEXUAL Y REPRODUCTIVA DEL MUNICIPIO DE BUCARAMANGA</t>
  </si>
  <si>
    <r>
      <rPr>
        <sz val="8"/>
        <rFont val="Calibri"/>
        <family val="2"/>
      </rPr>
      <t>274/2020 Se certificó en Agosto 28 de 2020.  COMO NUEVO
332/2020 Se Certificó en Octubre 07 de 2020. VIGENCIAS FUTURAS
002/2021 Se certificó en Enero 12 de 2021.  ACT POR COSTOS
190/2021 Se certificó en Junio 18 de 2021. ACT POR COSTOS
248/2021 Se certificó en Agosto 10 de 2021. TRÁMITE VIG FUTURAS
529/2021 Se certificó en Diciembre 27 de 2021. ACT POR COSTOS</t>
    </r>
    <r>
      <rPr>
        <sz val="8"/>
        <color rgb="FFFF0000"/>
        <rFont val="Calibri"/>
        <family val="2"/>
      </rPr>
      <t xml:space="preserve">
009/2022 Se certificó en Enero 5 de 2022. ACT POR COSTOS
048/2022 Se certificó en Enero 11 de 2022. ACT FUENTES</t>
    </r>
  </si>
  <si>
    <t>5/01/2022
11/01/2022</t>
  </si>
  <si>
    <r>
      <rPr>
        <sz val="8"/>
        <rFont val="Calibri"/>
        <family val="2"/>
      </rPr>
      <t>202/2020 Se certificó en Julio 13 de 2020.  COMO NUEVO
018/2021 Se certificó en Enero 14 de 2021.  ACT POR COSTOS
280/2021 Se certificó en Agosto 30 de 2021. ACT POR COSTOS
478/2021 Se certificó en Diciembre 15 de 2021. ACT POR COSTOS</t>
    </r>
    <r>
      <rPr>
        <sz val="8"/>
        <color rgb="FFFF0000"/>
        <rFont val="Calibri"/>
        <family val="2"/>
      </rPr>
      <t xml:space="preserve">
004/2022 Se certificó en Enero 5 de 2022. ACT POR COSTOS
049/2022 Se certificó en Enero 11 de 2022. ACT FUENTES</t>
    </r>
  </si>
  <si>
    <t>FORTALECIMIENTO DEL SISTEMA DE INFORMACIÓN OBSERVATORIO DIGITAL MUNICIPAL DE BUCARAMANGA</t>
  </si>
  <si>
    <t>Actualizar (1)  Sistemas de Información del Observatorio Municipal</t>
  </si>
  <si>
    <t>Mantener 1 observatorio municipal.</t>
  </si>
  <si>
    <t>2021: NUEVO
2021: ACT COSTOS
2022: ACT VIGENCIA</t>
  </si>
  <si>
    <r>
      <rPr>
        <sz val="8"/>
        <rFont val="Calibri"/>
        <family val="2"/>
      </rPr>
      <t xml:space="preserve">329/2021 Se certificó en Sepriembre 24 de 2021. COMO NUEVO
406/2021 Se certificó en Noviembre 04 de 2021. ACT POR COSTOS
577/2021 Se certificó en Diciembre 30 de 2021. ACT POR COSTOS
</t>
    </r>
    <r>
      <rPr>
        <sz val="8"/>
        <color rgb="FFFF0000"/>
        <rFont val="Calibri"/>
        <family val="2"/>
      </rPr>
      <t>050/2022 Se certificó en Enero 11 de 2022. ACT POR VIGENCIA</t>
    </r>
  </si>
  <si>
    <t>2021: $341.735.175
2021: $342.025.000
2021: $289.110.000
2022: $289.110.000</t>
  </si>
  <si>
    <t>Movimiento, satisfacción y vida. una ciudad activa</t>
  </si>
  <si>
    <t>Fomento a la recreación, la actividad física y el deporte: me gozo mi ciudad y mi territorio</t>
  </si>
  <si>
    <t>DESARROLLO DE EVENTOS DEPORTIVOS Y RECREATIVOS SOCIOCOMUNITARIOS PARA EL APROVECHAMIENTO DEL TIEMPO LIBRE EN EL MUNICIPIO DE BUCARAMANGA</t>
  </si>
  <si>
    <t>Deporte y recreación</t>
  </si>
  <si>
    <t>Desarrollar 144 eventos recreativos y deportivos para las comunidades bumanguesas. incluidas las vacaciones creativas para infancia.</t>
  </si>
  <si>
    <t>Desarrollar 144 eventos recreativos y deportivos para las comunidades bumanguesas, incluidas las vacaciones creativas para infancia.</t>
  </si>
  <si>
    <t>Instituto de la Juventud, el Deporte y la Recreación -INDERBU</t>
  </si>
  <si>
    <t>Desarrollar 16 eventos deportivos y recreativos dirigido a población vulnerable: discapacidad, víctimas del conflicto interno armado y población carcelaria hombres y mujeres.</t>
  </si>
  <si>
    <r>
      <rPr>
        <sz val="8"/>
        <rFont val="Calibri"/>
        <family val="2"/>
      </rPr>
      <t xml:space="preserve">282/2020 Se certificó en Septiembre 03 de 2020.  COMO NUEVO
069/2021 Se certificó en Enero 29 de 2021. ACT POR COSTOS
241/2021 Se certificó en Agosto de 2021. ACT POR COSTOS
550/2021 Se certificó en Diciembre 28 de 2021. ACT POR COSTOS
</t>
    </r>
    <r>
      <rPr>
        <sz val="8"/>
        <color rgb="FFFF0000"/>
        <rFont val="Calibri"/>
        <family val="2"/>
      </rPr>
      <t>051/2022 Se certificó en Enero 11 de 2022. ACT POR COSTOS</t>
    </r>
  </si>
  <si>
    <t>2020: $2.485.684.125
2021: $2.285.862.125
2021: $2.350.714.479
2021: $2.271.359.040
2022: $1.842.808.196</t>
  </si>
  <si>
    <t>Movimiento. satisfacción y vida: una ciudad activa</t>
  </si>
  <si>
    <t>Formación y preparación de deportistas</t>
  </si>
  <si>
    <t>FORTALECIMIENTO DE LOS PROCESOS FORMATIVOS, COMPETITIVOS Y DE EDUCACIÓN FÍSICA EN EL MUNICIPIO DE BUCARAMANGA</t>
  </si>
  <si>
    <t>Vincular a 53.000 niños. niñas y adolescentes en procesos de formación, preparación, competencia y educación física en el Municipio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</si>
  <si>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</si>
  <si>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r>
      <rPr>
        <sz val="8"/>
        <rFont val="Calibri"/>
        <family val="2"/>
      </rPr>
      <t xml:space="preserve">239/2020 Se certificó en Agosto 05 de 2020.  COMO NUEVO
062/2021 Se certificó en Enero 28 de 2021. ACT POR COSTOS
216/2021 Se certificó en Julio 02 de 2021. ACT POR COSTOS
439/2021 Se certificó en Noviembre 18 de 2021. ACT REPROG COSTOS
536/2021 Se certificó en Diciembre 27 de 2021. ACT POR COSTOS
</t>
    </r>
    <r>
      <rPr>
        <sz val="8"/>
        <color rgb="FFFF0000"/>
        <rFont val="Calibri"/>
        <family val="2"/>
      </rPr>
      <t>052/2022 Se certificó en Enero 11 de 2022. ACT POR COSTOS</t>
    </r>
  </si>
  <si>
    <t>2020: $9.587.102.000
2021: $9.708.494.000
2021: $9.846.494.000
2021: $9.482.025.121
2022: $8.822.116.581</t>
  </si>
  <si>
    <t>Centros de Desarrollo Empresarial</t>
  </si>
  <si>
    <t>FORTALECIMIENTO DEL CENTRO DE DESARROLLO EMPRESARIAL Y DE EMPLEABILIDAD EN EL MUNICIPIO DE BUCARAMANGA</t>
  </si>
  <si>
    <t>Fortalecer el Centro de Desarrollo Empresarial y de Empleabilidad en el municipio de Bucaramanga.</t>
  </si>
  <si>
    <t>Implementar 1 programa de desarrollo empresarial y de empleabilidad para las micro y pequeñas empresas (incluyendo unidades productivas).</t>
  </si>
  <si>
    <t>Desarrollar el modelo CDE virtual para que amplíen la cobertura en la ciudad.</t>
  </si>
  <si>
    <t xml:space="preserve">Formar a 7.000 emprendedores a través de un programa de formación teórica, empresarial y/o artesanal con enfoque diferencial para emprendimientos artísticos, culturales, creativos, negocios verdes, microempresarios y/o unidades productivas urbanas y rurales. </t>
  </si>
  <si>
    <t>Implementar en 4.000 mipymes planes estratégicos orientados a innovar y/o incorporación tecnológica en áreas empresariales estratégicas con apoyo de Universidades y actores económicos clave.</t>
  </si>
  <si>
    <r>
      <rPr>
        <sz val="8"/>
        <rFont val="Calibri"/>
        <family val="2"/>
      </rPr>
      <t xml:space="preserve">250/2020 Se certificó en Agosto 14 de 2020.  COMO NUEVO
359/2020 Se certificó en Noviembre 06 de 2020. ACT REFORMULACIÓN
094/2021 Se certificó en Febrero 15 de 2021. ACT POR COSTOS
111/2021 Se certificó en Marzo 08 de 2021. ACT POR COSTOS
220/2021 Se certificó en Julio 06 de 2021. ACT POR COSTOS
392/2021 Se certificó en Octubre 26 de 2021. ACT POR COSTOS
476/2021 Se certificó en Diciembre 15 de 2021. ACT POR COSTOS
</t>
    </r>
    <r>
      <rPr>
        <sz val="8"/>
        <color rgb="FFFF0000"/>
        <rFont val="Calibri"/>
        <family val="2"/>
      </rPr>
      <t>053/2022 Se certificó en Enero 11 de 2022. ACT POR VIGENCIA</t>
    </r>
  </si>
  <si>
    <t>2020: $7.747.137.281
2021: $7.647.137.281
2021: $7.771.137.281
2021: 8.106.228.614
2021: $8.490.228.614
2021: $7.020.228.615
2022: $7.020.228.615</t>
  </si>
  <si>
    <t>Bucaramanga, una eco-ciudad</t>
  </si>
  <si>
    <t>Manejo integral de residuos sólidos, impacto positivo en la calidad de vida</t>
  </si>
  <si>
    <t>FORTALECIMIENTO EN EL MARCO DE LA ECONOMÍA CIRCULAR DE LA GESTIÓN INTEGRAL DE RESIDUOS SÓLIDOS EN EL MUNICIPIO DE BUCARAMANGA</t>
  </si>
  <si>
    <t>Actualizar el Plan  Integral de Residuos Sólidos en el marco de la Economía Circular</t>
  </si>
  <si>
    <t>Actualizar e implementar el Plan de Gestión Integral de Residuos Sólidos - PGIRS.</t>
  </si>
  <si>
    <r>
      <rPr>
        <sz val="8"/>
        <rFont val="Calibri"/>
        <family val="2"/>
      </rPr>
      <t xml:space="preserve">036/2021 Se certificó en Enero 18 de 2021.  COMO NUEVO
223/2021 Se certificó en Julio 09 de 2021. ACT POR COSTOS
513/2021 Se certificó en Diciembre 27 de 2021. REFORMULACIÓN
</t>
    </r>
    <r>
      <rPr>
        <sz val="8"/>
        <color rgb="FFFF0000"/>
        <rFont val="Calibri"/>
        <family val="2"/>
      </rPr>
      <t>054/2022 Se certificó en Enero 11 de 2022. ACT POR VIGENCIA</t>
    </r>
  </si>
  <si>
    <t>2021: $2.378.065.837
2021: $2.474.973.465
2021: $3.142.349.278
2022: $3.142.349.278</t>
  </si>
  <si>
    <t>Gobernanza del agua, nuestra agua, nuestra vida</t>
  </si>
  <si>
    <t>PROTECCIÓN DEL RECURSO HÍDRICO COMO ESTRATEGIA AMBIENTAL MEDIANTE ACCIONES DE INTERVENCIÓN EN CUENCAS QUE PUEDAN ABASTECER DE AGUA AL MUNICIPIO DE BUCARAMANGA</t>
  </si>
  <si>
    <t>Realizar al 100% acciones en los diferentes ecosistemas de las cuencas abastecedoras de agua para la población de Bucaramanga que permitan mejorar la calidad y cantidad del agua captada por el acueducto metropolitano de Bucaramanga</t>
  </si>
  <si>
    <t>Formular e implementar 1 estrategia de reforestación y conservación de los predios adquiridos para la preservación de las cuencas hídricas que abastecen al municipio de Bucaramanga.</t>
  </si>
  <si>
    <t>Formular e implementar 1 estrategia de incidencia social, comunicacional,  interinstitucional,  jurídica, y técnica (estudios hidrológicos e hidrogeológicos, entre otros)  vinculando a gremios, academia, sociedad civil, entidades territoriales y autoridades ambientales para la defensa y protección de la alta montaña de Santurbán ante la amenaza del cambio climático y los impactos de  actividades antrópicas, como los proyectos de megaminería, en dichos ecosistemas estratégicos.</t>
  </si>
  <si>
    <t>Realizar 1 estudio para identificar conflictos de uso del suelo y esquemas potenciales de pago por servicios ambientales en ecosistemas estratégicos abastecedores de cuencas hídrica del municipio de Bucaramanga.</t>
  </si>
  <si>
    <t>Formular e implementar 1 programa de alternativas socioeconómicas de desarrollo sustentable para la provincia de Soto Norte en el marco de la corresponsabilidad socioambiental.</t>
  </si>
  <si>
    <t>2021: NUEVO
2021: REFORMULACIÓN
2022: ACT VIGENCIA</t>
  </si>
  <si>
    <r>
      <rPr>
        <sz val="8"/>
        <rFont val="Calibri"/>
        <family val="2"/>
      </rPr>
      <t xml:space="preserve">078/2021 Se certificó en Febrero 03 de 2021. COMO NUEVO
333/2021 Se certificó en Septiembre 28 de 2021. REFORMULACIÓN
524/2021 Se certificó en Diciembre 27 de 2021. ACT POR COSTOS
</t>
    </r>
    <r>
      <rPr>
        <sz val="8"/>
        <color rgb="FFFF0000"/>
        <rFont val="Calibri"/>
        <family val="2"/>
      </rPr>
      <t>055/2022 Se certificó en Enero 11 de 2022. ACT POR VIGENCIA</t>
    </r>
  </si>
  <si>
    <t>2021: $10.140.778.698
2021: $13.038.834.569
2021: $11.656.761.712,45
2022: $11.656.761.712,45</t>
  </si>
  <si>
    <t>Bucaramanga una Eco-Ciudad</t>
  </si>
  <si>
    <t>Crecimiento verde, ciudad biodiversa</t>
  </si>
  <si>
    <t>FORTALECIMIENTO AL CRECIMIENTO VERDE, CIUDAD BIODIVERSA DEL MUNICIPIO DE BUCARAMANGA</t>
  </si>
  <si>
    <t>Implementar un (1) piloto de huertas verdes urbanas sostenibles.</t>
  </si>
  <si>
    <t>Implementar 1 piloto para la gestión de huertas urbanas sostenibles.</t>
  </si>
  <si>
    <t>Formular e implementar una (1) estrategia para recuperar y rehabilitar corredores de conectividad ecosistémica para fortalecer la estructura ecológica urbana (cerros orientales y escarpa occidental).</t>
  </si>
  <si>
    <t>Formular e implementar 1 estrategia para recuperar y rehabilitar corredores de conectividad ecosistémica para fortalecer la estructura ecológica urbana (cerros orientales y escarpa occidental) por medio del manejo integral de arbolado y zonas verdes.</t>
  </si>
  <si>
    <t>2021: NUEVO
2021: ACT REP ACTIV
2021: ACT POR COSTOS
2022: ACT VIGENCIA</t>
  </si>
  <si>
    <r>
      <rPr>
        <sz val="8"/>
        <rFont val="Calibri"/>
        <family val="2"/>
      </rPr>
      <t xml:space="preserve">101/2021 Se certificó en Febrero 22 de 2021. COMO NUEVO
298/2021 Se certificó en Septiembre 10 de 2021. ACT PEPROG ACTIVIDADES
332/2021 Se certificó en Septiembre 28 de 2021. ACT PEPROG ACTIVIDADES
511/2021 Se certificó en Diciembre 27 de 2021. ACT POR COSTOS
</t>
    </r>
    <r>
      <rPr>
        <sz val="8"/>
        <color rgb="FFFF0000"/>
        <rFont val="Calibri"/>
        <family val="2"/>
      </rPr>
      <t>056/2022 Se certificó en Enero 11 de 2022. ACT POR VIGENCIA</t>
    </r>
  </si>
  <si>
    <t>2021: $701.700.000
2021: $761.999.241
2022: $761.999.241</t>
  </si>
  <si>
    <t>Oportunidad para la promoción de la salud dentro de su ambiente laboral</t>
  </si>
  <si>
    <t>FORTALECIMIENTO EN EL SISTEMA DE SEGURIDAD Y SALUD EN EL TRABAJO EN EL MUNICIPIO DE BUCARAMANGA</t>
  </si>
  <si>
    <t>Mejorar en el 100% el Desempeño integral para el bienestar físico social y mental de los trabajadores.</t>
  </si>
  <si>
    <t>Mantener el 100% de acciones de promoción y prevención de los riesgos laborales en la población formal e informal.</t>
  </si>
  <si>
    <r>
      <rPr>
        <sz val="8"/>
        <rFont val="Calibri"/>
        <family val="2"/>
      </rPr>
      <t xml:space="preserve">327/2020 Se certificó en Octubre 02 de 2020.  COMO NUEVO
109/2021 Se certificó en Marzo 02 de 2021. ACT POR COSTOS
377/2021 Se certificó en Octubre 21 de 2021. ACT POR COSTOS
546/2021 Se certificó en Diciembre 28 de 2021. ACT POR COSTOS
</t>
    </r>
    <r>
      <rPr>
        <sz val="8"/>
        <color rgb="FFFF0000"/>
        <rFont val="Calibri"/>
        <family val="2"/>
      </rPr>
      <t>057/2022 Se certificó en Enero 11 de 2022. ACT POR VIGENCIA</t>
    </r>
  </si>
  <si>
    <t>2020: $246.399.994
2021: $233.599.996
2021: $239.999.996
2021: $227.861.998
2022: $227.861.998</t>
  </si>
  <si>
    <t>Seguridad alimentaria y nutricional</t>
  </si>
  <si>
    <t>FORTALECIMIENTO DE LAS ACCIONES DE SEGURIDAD ALIMENTARIA Y NUTRICIONAL EN EL MUNICIPIO DE BUCARAMANGA</t>
  </si>
  <si>
    <t>Mantener el 100% de apoyo a la población vulnerable en el desarrollo de capacidades en valoración y seguimiento nutricional</t>
  </si>
  <si>
    <t>Mantener 1 estrategia de seguimiento a bajo peso al nacer, desnutrición aguda, IAMI y lactancia materna.</t>
  </si>
  <si>
    <r>
      <rPr>
        <sz val="8"/>
        <rFont val="Calibri"/>
        <family val="2"/>
      </rPr>
      <t xml:space="preserve">289/2020 Se certificó en Septiembre 07 de 2020.  COMO NUEVO
093/2021 Se certificó en Febrero 15 de 2021. ACT POR COSTOS
292/2021 Se certificó en Septiembre 07 de 2021. ACT POR COSTOS
325/2021 Se certificó en Septiembre 23 de 2021. ACT VIG FUTURAS
517/2021 Se certificó en  Diciembre 27 de 2021. ACT POR COSTOS
</t>
    </r>
    <r>
      <rPr>
        <sz val="8"/>
        <color rgb="FFFF0000"/>
        <rFont val="Calibri"/>
        <family val="2"/>
      </rPr>
      <t>058/2022 Se certificó en Enero 11 de 2022. ACT POR VIGENCIA</t>
    </r>
  </si>
  <si>
    <t>2020: $654.800.000
2021: $621.557.793
2021: $629.800.000
2021: $614.290.833
2022: $614.290.833</t>
  </si>
  <si>
    <t>Salud mental</t>
  </si>
  <si>
    <t>MEJORAMIENTO DE LA SALUD MENTAL Y LA CONVIVENCIA SOCIAL EN BUCARAMANGA</t>
  </si>
  <si>
    <t>Formular e implementar el plan de acción de salud mental de acuerdo a la política nacional.</t>
  </si>
  <si>
    <t>Formular e implementar el plan de acción de salud mental de acuerdo a la Política Nacional.</t>
  </si>
  <si>
    <r>
      <rPr>
        <sz val="8"/>
        <color theme="1"/>
        <rFont val="Calibri"/>
        <family val="2"/>
      </rPr>
      <t>291/2</t>
    </r>
    <r>
      <rPr>
        <sz val="8"/>
        <rFont val="Calibri"/>
        <family val="2"/>
      </rPr>
      <t xml:space="preserve">020 Se certificó en Septiembre 08 de 2020.  COMO NUEVO
339/2020  Se certificó en Octubre 13 de 2020. AJUSTE DE FUENTES
108/2021 Se certificó en Marzo 02 de 2021. ACT POR COSTOS
322/2021 Se certificó en Septiembre 23 de 2021. TRÁMITE VIG FUTURAS
368/2021 Se certificó en Octubre 15 de 2021. ACT POR COSTOS
518/2021 Se certificó en Diciembre 27 de 2021. ACT POR COSTOS
</t>
    </r>
    <r>
      <rPr>
        <sz val="8"/>
        <color rgb="FFFF0000"/>
        <rFont val="Calibri"/>
        <family val="2"/>
      </rPr>
      <t>059/2022 Se certificó en Enero 11 de 2022. ACT POR VIGENCIA</t>
    </r>
  </si>
  <si>
    <t>2020: $3.359.280.296,58
2021: $3.152.147.296,58
2021: $3.159.747.296,58
2021: $3.016.530.296,58
2022: $3.016.530.296,58</t>
  </si>
  <si>
    <t>Salud pública en emergencias y desastres</t>
  </si>
  <si>
    <t>FORTALECIMIENTO DE LAS ACCIONES EN EMERGENCIAS Y DESASTRES EN SALUD DEL MUNICIPIO DE BUCARAMANGA</t>
  </si>
  <si>
    <t>Mantener el programa de hospitales seguros y el Plan Familiar de Emergencias.</t>
  </si>
  <si>
    <t>Mantener el Programa de Hospitales Seguros y el Plan Familiar de Emergencias.</t>
  </si>
  <si>
    <t>Implementar y mantener el sistema de emergencias médicas</t>
  </si>
  <si>
    <t>Implementar y mantener el Sistema de Emergencias Médicas.</t>
  </si>
  <si>
    <r>
      <rPr>
        <sz val="8"/>
        <rFont val="Calibri"/>
        <family val="2"/>
      </rPr>
      <t xml:space="preserve">283/2020 Se certificó en Septiembre 03 de 2020.  COMO NUEVO
064/2021 Se certificó en Enero 29 de 2021. ACT POR COSTOS
318/2021 Se certificó en Septiembre 23 de 2021. TRÁMITE VIG FUTURAS
367/2021 Se certificó en Octubre 15 de 2021. ACT POR COSTOS
547/2021 Se certfiicó en Diciembre 28 de 2021. ACT POR COSTOS
</t>
    </r>
    <r>
      <rPr>
        <sz val="8"/>
        <color rgb="FFFF0000"/>
        <rFont val="Calibri"/>
        <family val="2"/>
      </rPr>
      <t>060/2022 Se certificó en Enero 11 de 2022. ACT POR VIGENCIA</t>
    </r>
  </si>
  <si>
    <t>2020: $980.000.000
2021: $882.000.000
2021: $961.500.000
2021: $880.085.000
2022: $880.085.000</t>
  </si>
  <si>
    <t>Garantía de la autoridad sanitaria para la gestión de la salud</t>
  </si>
  <si>
    <t>CONTROL, INSPECCIÓN Y VIGILANCIA A LA PRESTACIÓN DE SERVICIOS DE SALUD DE URGENCIAS Y A LOS PROCESOS DIRIGIDOS A REDUCIR LA MORBIMORTALIDAD DE LAS ENFERMEDADES DE SALUD PÚBLICA EN EL MUNICIPIO DE BUCARAMANGA</t>
  </si>
  <si>
    <t xml:space="preserve">Desarrollar el 100% de las acciones de inspección vigilancia y control en la prestación de los servicios de salud de urgencias y de los procesos dirigidos a reducir la morbimortalidad de las enfermedades de salud pública </t>
  </si>
  <si>
    <t>FORTALECIMIENTO EN EL MODELO DE ATENCIÓN PRIMARIA EN SALUD EN EL MUNICIPIO DE BUCARAMANGA</t>
  </si>
  <si>
    <t>Mejorar el modelo de atención primaria en salud del municipio</t>
  </si>
  <si>
    <t>2020: $2.150.000.000
2021: $2.255.450.000
2022: $2.442.950.000</t>
  </si>
  <si>
    <r>
      <rPr>
        <sz val="8"/>
        <rFont val="Calibri"/>
        <family val="2"/>
      </rPr>
      <t xml:space="preserve">313/2020 Se certificó en Septiembre 23 de 2020.  COMO NUEVO
192/2021 Se certificó en Junio 22 de 2021. ACT POR COSTOS
326/2021 Se certificó en Septiembre 23 de 2021. ACT VIG FUTURAS
</t>
    </r>
    <r>
      <rPr>
        <sz val="8"/>
        <color rgb="FFFF0000"/>
        <rFont val="Calibri"/>
        <family val="2"/>
      </rPr>
      <t>062/2022 Se certificó en Enero 11 de 2022. ACT POR COSTOS</t>
    </r>
  </si>
  <si>
    <t>DESARROLLO DE LA ESTRATEGIA DE ATENCIÓN INTEGRAL EN PRIMERA INFANCIA “EN BUCARAMANGA ES HACIENDO PARA UN INICIO FELIZ” EN EL MUNICIPIO DE BUCARAMANGA</t>
  </si>
  <si>
    <t>Formular e implementar la estrategia de atención integral "En bucaramanga es haciendo para un inicio feliz"</t>
  </si>
  <si>
    <t>Formular e implementar la estrategia de atención integral en primera infancia "En Bucaramanga es haciendo para un inicio feliz".</t>
  </si>
  <si>
    <r>
      <rPr>
        <sz val="8"/>
        <rFont val="Calibri"/>
        <family val="2"/>
      </rPr>
      <t xml:space="preserve">156/2021 Se certificó en Mayo 19 de 2021. COMO NUEVO
378/2021 Se certificó en Octubre 21 de 2021. REFORMULACIÓN
568/2021 Se certificó en Diciembre 30 de 2021. REFORMULACIÓN
</t>
    </r>
    <r>
      <rPr>
        <sz val="8"/>
        <color rgb="FFFF0000"/>
        <rFont val="Calibri"/>
        <family val="2"/>
      </rPr>
      <t>063/2022 Se certificó en Enero 11 de 2022. ACT POR VIGENCIA</t>
    </r>
  </si>
  <si>
    <t>2021: $3.420.000.000
2021: $2.478.316,700.66
2022: $2.478.316.700,66</t>
  </si>
  <si>
    <t>MODERNIZACION INSTITUCIONAL DE LA ALCALDÍA DE BUCARAMANGA</t>
  </si>
  <si>
    <t>Formular e implementar 1 plan de modernización de la Alcaldía de Bucaramanga</t>
  </si>
  <si>
    <t>Formular e implementar 1 Plan de Modernización de la entidad.</t>
  </si>
  <si>
    <t>2020: NUEVO
2021: ACT VIGENCIA
2021: REFORMULACIÓN
2022: ACT VIGENCIA</t>
  </si>
  <si>
    <r>
      <rPr>
        <sz val="8"/>
        <rFont val="Calibri"/>
        <family val="2"/>
      </rPr>
      <t xml:space="preserve">262/2020 Se certificó en Agosto 26 de 2020.  COMO NUEVO
007/2021 Se certificó en Enero 12 de 2021.  ACT POR VIGENCIA
165/2021 Se certificó en Mayo 26 de 2021.  ACT REFORMULACIÓN
535/2021 Se certificó en Diciembre 27 de 2021. ACT POR COSTOS
</t>
    </r>
    <r>
      <rPr>
        <sz val="8"/>
        <color rgb="FFFF0000"/>
        <rFont val="Calibri"/>
        <family val="2"/>
      </rPr>
      <t>064/2022 Se certificó en Enero 11 de 2022. ACT POR VIGENCIA</t>
    </r>
  </si>
  <si>
    <t>2020: $1.050.000.000
2021: $1.050.000.000
2021: $1.250.000.000
2021: $1.133.733.335
2022: $1.133.733.335</t>
  </si>
  <si>
    <t>FORTALECIMIENTO DE LAS HABILIDADES LINGÜÍSTICAS EN INGLES DE DOCENTES Y ESTUDIANTES DE LAS INSTITUCIONES EDUCATIVAS OFICIALES DEL MUNICIPIO DE BUCARAMANGA</t>
  </si>
  <si>
    <t>Capacitar a 900 docentes de los establecimientos educativos oficiales en el manejo de una segunda lengua.</t>
  </si>
  <si>
    <t>Beneficiar anualmente con estrategias de aprendizaje en una segunda lengua a 35.000 estudiantes de los establecimientos educativos oficiales con enfoque diferencial.</t>
  </si>
  <si>
    <r>
      <rPr>
        <sz val="8"/>
        <rFont val="Calibri"/>
        <family val="2"/>
      </rPr>
      <t xml:space="preserve">315/2020 Se certificó en Septiembre 23 de 2020.  COMO NUEVO
136/2021 Se certificó en Abril 26 de 2021. ACT POR COSTOS
</t>
    </r>
    <r>
      <rPr>
        <sz val="8"/>
        <color rgb="FFFF0000"/>
        <rFont val="Calibri"/>
        <family val="2"/>
      </rPr>
      <t>065/2022 Se certificó en Enero 11 de 2022. ACT POR COSTOS</t>
    </r>
  </si>
  <si>
    <t>2020: $1.974.891.564,93
2021: $2.207.646.542,43
2022: $2.451.335.921,12</t>
  </si>
  <si>
    <t>ADMINISTRACIÓN DE LA PLANTA DE PERSONAL DOCENTE, DIRECTIVO DOCENTE, ADMINISTRATIVA DE LAS INSTITUCIONES EDUCATIVAS OFICIALES Y SECRETARÍA DE EDUCACIÓN DEL MUNICIPIO DE BUCARAMANGA</t>
  </si>
  <si>
    <t>Fortalecer las 47 instituciones educativas oficiales con planta de personal docente. directivo docente y administrativa.</t>
  </si>
  <si>
    <t>IMPLEMENTACIÓN DE ACCIONES E INICIATIVAS SOCIALES PARA LA CONSERVACIÓN DE LA SANA CONVIVENCIA, GESTIÓN DE CONFLICTOS COMUNITARIOS Y USO ADECUADO DEL ESPACIO PÚBLICO EN EL MUNICIPIO DE BUCARAMANGA</t>
  </si>
  <si>
    <t>En Bucaramanga Construimos Un Territorio De Paz</t>
  </si>
  <si>
    <t>Prevención Del Delito</t>
  </si>
  <si>
    <t>Fortalecimiento Institucional A Los Organismos De Seguridad</t>
  </si>
  <si>
    <t>Promoción De La Seguridad Ciudadana, El Orden Público Y La Convivencia</t>
  </si>
  <si>
    <t>Promoción De Los Métodos De Resolución De Conflictos, Acceso A La Justicia Y Aplicación De La Justicia Restaurativa</t>
  </si>
  <si>
    <t>Asuntos religiosos</t>
  </si>
  <si>
    <t>Formular e implementar 1 programa de gestores de convivencia.</t>
  </si>
  <si>
    <t>Intervenir 10 puntos críticos de criminalidad con acciones integrales.</t>
  </si>
  <si>
    <t>Formular e implementar el Plan Integral de Seguridad y Convivencia Ciudadana (PISCC) en conjunto con las entidades pertinentes.</t>
  </si>
  <si>
    <t>Formular e implementar el plan de acción para la habilitación  del Centro de Traslado por Protección - CTP en cumplimiento por el Código Nacional de Seguridad y Convicencia Ciudadana.</t>
  </si>
  <si>
    <t>Desarrollar e implementar 1 protocolo para la coordinación de acciones de respeto y garantía a la protesta pacífica.</t>
  </si>
  <si>
    <t>Formular 1 estrategia de diagnóstico y abordaje de las conflictividades sociales.</t>
  </si>
  <si>
    <t>Formular e implementar 1 estrategia de promoción comunitaria de los mecanismos alternativos de solución de conflictos y  aplicación de la justicia restaurativa.</t>
  </si>
  <si>
    <t>Diseñar e implementar 1 programa que promuevan las acciones para el reconocimiento y participación de las formas asociativas de la sociedad civil basadas en los principios de libertad religiosa de cultos y conciencia.</t>
  </si>
  <si>
    <t>Implementar (2) acciones para el control del espacio público</t>
  </si>
  <si>
    <t>Implementar (9) acciones e iniciativas para la disminución de los conflictos sociales</t>
  </si>
  <si>
    <t>067/2022 Se certificó en Enero 11 de 2022. COMO NUEVO</t>
  </si>
  <si>
    <t>2022: $5.227.100.000</t>
  </si>
  <si>
    <t>APORTES DE LOS RECURSOS FINANCIEROS PARA GARANTIZAR LA OPERACIÓN CONTINUA Y EL MANTENIMIENTO PERIÓDICO DE LA PLANTA DE TRATAMIENTO DE LIXIVIADOS DENTRO DEL MARCO DEL CONVENIO INTERADMINISTRATIVO 517 DE 2014 ENTRE LA EMAB Y EL MUNICIPIO DE BUCARAMANGA</t>
  </si>
  <si>
    <t>Realizar el desembolso de $1.778.670.647 para el tema de lixiviados</t>
  </si>
  <si>
    <t>2022: $1.778.670.647</t>
  </si>
  <si>
    <t>068/2022 Se certificó en Enero 11 de 2022. COMO NUEVO</t>
  </si>
  <si>
    <t>FORTALECIMIENTO DE LA PRESTACIÓN DEL SERVICIO PÚBLICO DE ASEO PARA LA GESTIÓN INTEGRAL DE RESIDUOS SÓLIDOS EN EL MUNICIPIO DE BUCARAMANGA</t>
  </si>
  <si>
    <t xml:space="preserve">Mejorar en un 100% las condiciones sanitarias y ambientales del municipio </t>
  </si>
  <si>
    <t>069/2022 Se certificó en Enero 11 de 2022. COMO NUEVO</t>
  </si>
  <si>
    <t>2022: $7.580.800.000</t>
  </si>
  <si>
    <t>Bucaramanga Segura</t>
  </si>
  <si>
    <t>MEJORAMIENTO DE LAS ESTRATEGIAS ORIENTADAS A LA PROTECCIÓN, PREVENCIÓN Y MITIGACIÓN DE LA VIOLENCIA INTRAFAMILIAR Y DE GENERO PARA POBLACIÓN VULNERABLE EN EL MUNICIPIO DE BUCARAMANGA</t>
  </si>
  <si>
    <t>Implementar (2) estrategias para protección, prevención y mitigación de la violencia intrafamiliar y de género para la población vulnerable.</t>
  </si>
  <si>
    <t>Formular e implementar 1 estrategia orientada a erradicar la violencia y fortalecer la protección en niños, niñas y adolescentes, mujeres, líderes sociales y personas mayores en entornos de violencia.</t>
  </si>
  <si>
    <t>Transformando vidas</t>
  </si>
  <si>
    <t>Formular e implementar 1 plan de acción con la Agencia para la Reincorporación y la Normalización - ARN.</t>
  </si>
  <si>
    <t>2021: $256.250.000
2021: $197.500.000
2022: $197.500.000</t>
  </si>
  <si>
    <t>Vida cultural y bienestar creativo sostenible</t>
  </si>
  <si>
    <t>Arte, cultura y creatividad para la transformación social</t>
  </si>
  <si>
    <t>FORTALECIMIENTO DE LOS PROCESOS Y PROGRAMAS QUE DESARROLLA LA BIBLIOTECA PÚBLICA GABRIEL TURBAY Y SU RED DE BIBLIOTECAS PARA LA PRESTACIÓN DEL SERVICIO EN LA CIUDAD DE BUCARAMANGA</t>
  </si>
  <si>
    <t>Cultura</t>
  </si>
  <si>
    <t>Atender a 200.000 usuarios con servicios bibliotecarios en la Biblioteca Gabriel Turbay</t>
  </si>
  <si>
    <t>Mantener 1 red municipal de bibliotecas que incorpore a la Biblioteca Pública Gabriel Turbay.</t>
  </si>
  <si>
    <t>Instituto de Cultura y Turismo - IMCT</t>
  </si>
  <si>
    <t>Realizar 200 talleres de lectura, escritura y oralidad con niñas, niños y adolescentes en concordancia con el  plan nacional de lectura, escritura y la política nacional de lectura y bibliotecas.</t>
  </si>
  <si>
    <r>
      <rPr>
        <sz val="8"/>
        <color theme="1"/>
        <rFont val="Calibri"/>
        <family val="2"/>
      </rPr>
      <t xml:space="preserve">207/2020 Se certificó en Julio 16 de 2020.  COMO NUEVO
011/2021 Se certificó en Enero 14 de 2021.  ACT POR COSTOS
159/2021 Se certificó en Mayo 21 de 2021.  ACT POR COSTOS
327/2021 Se certificó en Septiembre 24 de 2021. ACT RUBROS PTALES
500/2021 Se certificó en Diciembre 23 de 2021. ACT POR COSTOS
</t>
    </r>
    <r>
      <rPr>
        <sz val="8"/>
        <color rgb="FFFF0000"/>
        <rFont val="Calibri"/>
        <family val="2"/>
      </rPr>
      <t>071/2022 Se certificó en Enero 12 de 2022. ACT POR VIGENCIA</t>
    </r>
  </si>
  <si>
    <t>2020: $7.793.133.000
2021: $6.771.023.000
2021: $7.574.557.669
2021: $7.620.453.071
2022: $7.620.453.071</t>
  </si>
  <si>
    <r>
      <rPr>
        <sz val="8"/>
        <color theme="1"/>
        <rFont val="Calibri"/>
        <family val="2"/>
      </rPr>
      <t xml:space="preserve">351/2021 Se certificó en Octubre 08 de 2021. COMO NUEVO
484/2021 Se certificó en Diciembre 15 de 2021. ACT POR COSTOS
</t>
    </r>
    <r>
      <rPr>
        <sz val="8"/>
        <color rgb="FFFF0000"/>
        <rFont val="Calibri"/>
        <family val="2"/>
      </rPr>
      <t>070/2022 Se certificó en Enero 12 de 2022. ACT POR COSTOS
072/2022 Se certificó en Enero 12 de 2022. ACT POR VIGENCIA</t>
    </r>
  </si>
  <si>
    <t>CONSOLIDACIÓN DE LA ESTRATEGIA DENOMINADA "AGUANTE LA BARRA: BARRISMO TOLERANTE, APORTAR, CONVIVIR Y ALENTAR" EN EL MUNICIPIO DE BUCARAMANGA</t>
  </si>
  <si>
    <t>Implementar (1) 	estrategia para promoción de la reducción de los índices de violencia en los eventos futbolísticos.</t>
  </si>
  <si>
    <t>073/2022 Se certificó en Enero 12 de 2022. COMO NUEVO</t>
  </si>
  <si>
    <t>2022: $893.822.211</t>
  </si>
  <si>
    <t>Promoción De La Seguridad Ciudadana, El Orden Público y La Convivencia</t>
  </si>
  <si>
    <t>IMPLEMENTACIÓN DE ACCIONES PARA EL MEJORAMIENTO DE LA CONSOLIDACIÓN Y MANEJO DE DATOS DEL OBSERVATORIO DE LA INFORMACIÓN ASOCIADA A LA SEGURIDAD Y CONVIVENCIA CIUDADANA EN EL MUNICIPIO DE BUCARAMANGA</t>
  </si>
  <si>
    <t>Defensa</t>
  </si>
  <si>
    <t>Fortalecer el 100% de las acciones de recopilación, consolidación, depuración y análisis de datos abiertos del Observatorio Digital Municipal de Bucaramanga</t>
  </si>
  <si>
    <t>Crear y mantener 1 observatorio de convivencia y seguridad ciudadana.</t>
  </si>
  <si>
    <t>2021: $490.189.560
2022: $490.189.560</t>
  </si>
  <si>
    <r>
      <rPr>
        <sz val="8"/>
        <color theme="1"/>
        <rFont val="Calibri"/>
        <family val="2"/>
      </rPr>
      <t>203/2021 Se certificó en Junio 25 de 2021. COMO NUEVO</t>
    </r>
    <r>
      <rPr>
        <sz val="8"/>
        <color rgb="FFFF0000"/>
        <rFont val="Calibri"/>
        <family val="2"/>
      </rPr>
      <t xml:space="preserve">
074/2022 Se certificó en Enero 12 de 2022. ACT POR VIGENCIA</t>
    </r>
  </si>
  <si>
    <t>En Bucaramanga Construimos un Territorio de Paz</t>
  </si>
  <si>
    <t>Atención a Víctimas del Conflicto Armado</t>
  </si>
  <si>
    <t>FORTALECIMIENTO A LA ATENCIÓN INTEGRAL DE LA POBLACIÓN VICTIMA DEL CONFLICTO ARMADO EN EL MUNICIPIO DE BUCARAMANGA</t>
  </si>
  <si>
    <t>Atender 17.500 personas víctimas con asistencia y reparación integral</t>
  </si>
  <si>
    <t>Formular e implementar el Plan de Acción Territorial.</t>
  </si>
  <si>
    <t>Formular e implementar el Plan Integral de prevención de violaciones a derechos humanos e infracciones al derecho internacional humanitario.</t>
  </si>
  <si>
    <t>Mantener la ayuda y atención humanitaria de emergencia y en transición al 100% de la población víctima del conflicto interno armado que cumpla con los requisitos de ley.</t>
  </si>
  <si>
    <t>Mantener la asistencia funeraria al 100% de la población víctima del conflicto que cumpla con los requisitos de ley.</t>
  </si>
  <si>
    <t>Mantener las medidas de protección para prevenir riesgos y proteger a víctimas del conflicto interno armado al 100% de las solicitudes que cumplan con los requisitos de ley.</t>
  </si>
  <si>
    <t>Mantener el Centro de Atención Integral a Víctimas del conflicto interno - CAIV.</t>
  </si>
  <si>
    <t>Mantener el 100% de los espacios de participación de las víctimas del conflicto establecidos por la ley en la implementación de la política pública de víctimas.</t>
  </si>
  <si>
    <t>Realizar 4 iniciativas encaminadas a generar garantías de no repetición, memoria histórica y medidas de satisfacción a víctimas del conflicto interno armado.</t>
  </si>
  <si>
    <r>
      <rPr>
        <sz val="8"/>
        <color theme="1"/>
        <rFont val="Calibri"/>
        <family val="2"/>
      </rPr>
      <t xml:space="preserve">230/2020 Se certificó en Julio 31 de 2020.  COMO NUEVO
039/2021 Se certificó en Enero 19 de 2021.  ACT POR COSTOS
225/2021 Se certificó en Julio 12 de 2021. ACT  POR COSTOS
344/2021 Se certificó en Octubre 05 de 2021. ACT POR COSTOS
385/2021 Se certificó en Octubre 21 de 2021. ACT POR COSTOS
492/2021 Se certificó en Diciembre 20 de 2021. ACT POR COSTOS
</t>
    </r>
    <r>
      <rPr>
        <sz val="8"/>
        <color rgb="FFFF0000"/>
        <rFont val="Calibri"/>
        <family val="2"/>
      </rPr>
      <t>075/2022 Se certificó en Enero 12 de 2022. ACT POR VIGENCIA</t>
    </r>
  </si>
  <si>
    <t>2020: $3.333.444.589
2021: $2.933.829.924
2021: $3.330.999.798
2021: $3.337.739.301
2021: $3.391.459.868
2021: $3.340.261.967
2022: $3.340.261.967</t>
  </si>
  <si>
    <t>Bucaramanga gestiona el riesgo de desastre y se adapta al proceso de cambio climático</t>
  </si>
  <si>
    <t>Conocimiento del riesgo y adaptación al cambio climático</t>
  </si>
  <si>
    <t>IMPLEMENTACIÓN DE ACCIONES PARA EL CONOCIMIENTO E IDENTIFICACION DEL RIESGO A TRAVÉS DE LA UNIDAD MUNICIPAL DE GESTIÓN DEL RIESGO DEL MUNICIPIO DE BUCARAMANGA</t>
  </si>
  <si>
    <t>Implementar el 100% de acciones para el aumento del conocimiento de los escenarios de riesgo</t>
  </si>
  <si>
    <t>Actualizar e implementar el Plan Municipal de Gestión de Riesgo y su Adaptación al Cambio Climático y la Política Pública de Gestión de Riesgo y Adaptación al Cambio Climático.</t>
  </si>
  <si>
    <t>Realizar 9 estudios en áreas o zonas con situaciones de riesgo.</t>
  </si>
  <si>
    <t>076/2022 Se certificó en Enero 12 de 2022. COMO NUEVO</t>
  </si>
  <si>
    <t>2022: $549.026.403</t>
  </si>
  <si>
    <t>MEJORAMIENTO EN LA PRESTACIÓN DEL SERVICIO PARA LA ATENCIÓN AL CIUDADANO EN LAS COMISARÍAS E INSPECCIONES DEL MUNICIPIO DE BUCARAMANGA</t>
  </si>
  <si>
    <t>Atender a (25.957) personas en las inspecciones y comisarias de familia del municipio.</t>
  </si>
  <si>
    <r>
      <rPr>
        <sz val="8"/>
        <color theme="1"/>
        <rFont val="Calibri"/>
        <family val="2"/>
      </rPr>
      <t xml:space="preserve">273/2021 Se certificó en Agosto 26 de 2021. COMO NUEVO
390/2021 Se certificó en Octubre 26 de 2021. ACT POR COSTOS
563/2021 Se certificó en Diciembre 29 de 2021. ACT POR COSTOS
</t>
    </r>
    <r>
      <rPr>
        <sz val="8"/>
        <color rgb="FFFF0000"/>
        <rFont val="Calibri"/>
        <family val="2"/>
      </rPr>
      <t>077/2022 Se certificó en Enero 12 de 2022. ACT POR VIGENCIA</t>
    </r>
  </si>
  <si>
    <t>2021: $2.248.029.681
2021: $2.413.029.681
2021: $1.757.240.685
2022: $1.757.240.685</t>
  </si>
  <si>
    <t>Bucaramanga sostenible: una región con futuro</t>
  </si>
  <si>
    <t>IMPLEMENTACIÓN DE ACCIONES DE FORTALECIMIENTO A LA GESTIÓN DEL RIESGO DE DESASTRES EN EL MUNICIPIO DE BUCARAMANGA</t>
  </si>
  <si>
    <t>Lograr el 100% de capacidad de respuestas oportunas para mitigar y reducir los focos de emergencias y desastres en el Municipio de Bucaramanga.</t>
  </si>
  <si>
    <t>Adquirir 5 Sistema de Alertas Tempranas e Innovación para la gestión del riesgo.</t>
  </si>
  <si>
    <t>Reducción, mitigación del riesgo y adaptación al cambio climático</t>
  </si>
  <si>
    <t>Formular e implementar 1 estrategia de respuesta a emergencia - EMRE que contenga el protocolo de atención de emergencias por calidad del aire.</t>
  </si>
  <si>
    <t xml:space="preserve">Fortalecer 30 instancias sociales del Sistema Municipal de Gestión de Riesgo. </t>
  </si>
  <si>
    <t>Intervenir estratégicamente 6 zonas de riesgo de desastre.</t>
  </si>
  <si>
    <t>Realizar 1 inventario municipal de asentamientos humanos localizados en zonas de alto riesgo no mitigable.</t>
  </si>
  <si>
    <t>Mantener la atención al 100% de las familias en emergencias naturales y antrópicas.</t>
  </si>
  <si>
    <t>2021: NUEVO
2021: ACT COSTOS
2022: REFORMULACIÓN</t>
  </si>
  <si>
    <t>2021: $2.795.168.094
2021: $1.620.740.050
2021: $1.507.441.250
2022: $1.507.441.250</t>
  </si>
  <si>
    <r>
      <rPr>
        <sz val="8"/>
        <color theme="1"/>
        <rFont val="Calibri"/>
        <family val="2"/>
      </rPr>
      <t xml:space="preserve">387/2021 Se certificó en Octubre 21 de 2021. COMO NUEVO
405/2021 Se certificó en Noviembre 04 de 2021. ACT COSTOS FUENTES
499/2021 Se certificó en Diciembre 23 de 2021. ACT POR COSTOS
</t>
    </r>
    <r>
      <rPr>
        <sz val="8"/>
        <color rgb="FFFF0000"/>
        <rFont val="Calibri"/>
        <family val="2"/>
      </rPr>
      <t>078/2022 Se certificó en Enero 12 de 2022. REFORMULACIÓN</t>
    </r>
  </si>
  <si>
    <t>FORTALECIMIENTO DEL PROGRAMA CASA DE JUSTICIA EN EL MUNICIPIO DE BUCARAMANGA</t>
  </si>
  <si>
    <t>Atender (21.168) personas en la casa de justicia</t>
  </si>
  <si>
    <t>Mantener la casa de justicia como espacio de atención y descongestión de los servicios de justicia garantizando la asesoría de las personas que solicitan el servicio.</t>
  </si>
  <si>
    <t>079/2022 Se certificó en Enero 12 de 2022. COMO NUEVO</t>
  </si>
  <si>
    <t>2022: $307.500.000</t>
  </si>
  <si>
    <t>Equipamiento Comunitario</t>
  </si>
  <si>
    <t>FORTALECIMIENTO A LA OPERATIVIDAD DE LOS CENTROS DE ACOPIO A CARGO DEL MUNICIPIO DE BUCARAMANGA</t>
  </si>
  <si>
    <t>Fortalecer 4 Centros de acopio o plazas de mercado a cargo del municipio de Bucaramanga</t>
  </si>
  <si>
    <t>Mantener las 4 Plazas de Mercado administradas por el Municipio.</t>
  </si>
  <si>
    <t>Prevención del delito</t>
  </si>
  <si>
    <t>FORTALECIMIENTO DEL HOGAR DE PASO PARA PROTECCIÓN DE NIÑOS, NIÑAS Y ADOLESCENTES DEL MUNICIPIO DE BUCARAMANGA</t>
  </si>
  <si>
    <t>Atender a (799) niños, niñas y adolescentes en estado de vulnerabilidad e inobservancia, con atención integral a través de la modalidad de Hogar de Paso.</t>
  </si>
  <si>
    <t>Mantener 1 hogar de paso para la protección de niños y niñas en riesgo y/o vulnerabilidad.</t>
  </si>
  <si>
    <t>BGA nodo de activación turística</t>
  </si>
  <si>
    <t>Gestión integral de destino y fortalecimiento de la oferta turística de la ciudad</t>
  </si>
  <si>
    <t>DIFUSIÓN Y PROMOCIÓN DE LA OFERTA TURÍSTICA DE LA CIUDAD DE BUCARAMANGA</t>
  </si>
  <si>
    <t>Desarrollar 1 acción de promoción del turismo en Bucaramanga</t>
  </si>
  <si>
    <t>Realizar 20 acciones para fortalecer el reconocimiento, difusión y promoción turística y potenciar los puntos PITs.</t>
  </si>
  <si>
    <r>
      <rPr>
        <sz val="8"/>
        <color theme="1"/>
        <rFont val="Calibri"/>
        <family val="2"/>
      </rPr>
      <t>225/2020 Se certificó en Julio 30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065/2021 Se certificó en Enero 29 de 2021. ACT POR COSTOS
164/2021 Se certificó en Mayo 26 de 2021. ACT POR REPROG COSTOS
428/2021 Se certificó en Noviembre 12 de 2021. ACT POR COSTOS
</t>
    </r>
    <r>
      <rPr>
        <sz val="8"/>
        <color rgb="FFFF0000"/>
        <rFont val="Calibri"/>
        <family val="2"/>
      </rPr>
      <t>082/2022 Se certificó en Enero 12 de 2022. ACT POR COSTOS</t>
    </r>
  </si>
  <si>
    <t>2020: $893.700.000
2021: $915.785.925
2021: $913.975.177
2022: $857.575.177</t>
  </si>
  <si>
    <t>Servicio al ciudadano</t>
  </si>
  <si>
    <t>Administración en todo momento y lugar</t>
  </si>
  <si>
    <t>MEJORAMIENTO DE LA PRESTACIÓN DEL SERVICIO AL CIUDADANO EN LAS DEPENDECIAS DE LA ALCALDÍA DE BUCARAMANGA</t>
  </si>
  <si>
    <t>Mejorar en un 90% el índice de percepción ciudadana frente a la administración central</t>
  </si>
  <si>
    <t>Formular e implementar 1 estrategia de mejora del servicio al ciudadano.</t>
  </si>
  <si>
    <t>2021: $279.960.977
2021: $275.640.000
2022: $275.640.000</t>
  </si>
  <si>
    <r>
      <rPr>
        <sz val="8"/>
        <color theme="1"/>
        <rFont val="Calibri"/>
        <family val="2"/>
      </rPr>
      <t xml:space="preserve">336/2021 Se certificó en Septiembre 29 de 2021. COMO NUEVO
566/2021 Se certificó en Diciembre 30 de 2021. ACT POR COSTOS
</t>
    </r>
    <r>
      <rPr>
        <sz val="8"/>
        <color rgb="FFFF0000"/>
        <rFont val="Calibri"/>
        <family val="2"/>
      </rPr>
      <t>083/2022 Se certificó en Enero 12 de 2022. ACT POR VIGENCIA</t>
    </r>
  </si>
  <si>
    <t>Conectividad para la competitividad y la internacionalización</t>
  </si>
  <si>
    <t>Bucaramanga, una mirada inteligente hacia el futuro</t>
  </si>
  <si>
    <t>FORTALECIMIENTO A LAS CAPACIDADES DE TECNOLOGÍA Y ESTÁNDARES DE CIUDAD INTELIGENTE EN EL MUNICIPIO DE BUCARAMANGA</t>
  </si>
  <si>
    <t>Tecnologías de la información y las comunicaciones</t>
  </si>
  <si>
    <t>Amplificar (50) zonas digitales en el municipio</t>
  </si>
  <si>
    <t>Diseñar e implementar 1 modelo de conectividad comunitario que permita la interacción digital de la ciudadanía a partir de la infraestructura de Zonas Digitales existentes y la aplicación de modelos de escalabilidad y tecnologías de ultima generación.</t>
  </si>
  <si>
    <t>Mantener en los 8 Puntos Digital y en el Centro de Pensamiento para la Cuarta Revolución Industrial la conectividad y la infraestructura tecnológica.</t>
  </si>
  <si>
    <t>Espacio público vital</t>
  </si>
  <si>
    <t xml:space="preserve">Alumbrado Público Urbano y Rural </t>
  </si>
  <si>
    <t>Implementar 1 herramienta que permita integrar la gestión y el control de la infraestructura del alumbrado público mediante las TIC.</t>
  </si>
  <si>
    <r>
      <rPr>
        <sz val="8"/>
        <color theme="1"/>
        <rFont val="Calibri"/>
        <family val="2"/>
      </rPr>
      <t xml:space="preserve">175/2021 Se certificó en Junio 03 de 2021. COMO NUEVO
410/2021 Se certificó en Noviembre 04 de 2021. ACT POR COSTOS
570/2021 Se certificó en Diciembre 30 de 2021. ACT POR COSTOS
</t>
    </r>
    <r>
      <rPr>
        <sz val="8"/>
        <color rgb="FFFF0000"/>
        <rFont val="Calibri"/>
        <family val="2"/>
      </rPr>
      <t>084/2022 Se certificó en Enero 12 de 2022. ACT POR COSTOS</t>
    </r>
  </si>
  <si>
    <t>2021: $ 10.718.585.861
2021: $10.813.720.102
2021: $10.433.992.514
2022: $9.086.362.515</t>
  </si>
  <si>
    <t>Conectividad para competitividad y la internacionalización</t>
  </si>
  <si>
    <t>Bucaramanga una mirada inteligente hacia el futuro</t>
  </si>
  <si>
    <t>Gobierno ágil y transparente</t>
  </si>
  <si>
    <t>FORTALECIMIENTO AL PROCESO DE GESTIÓN DE LAS TIC ALINEADO A LA ESTRATEGIA DE GOBIERNO DIGITAL PARA UNA MEJOR INTERACCIÓN CON EL CIUDADANO EN EL MUNICIPIO DE BUCARAMANGA</t>
  </si>
  <si>
    <t>Asesorar (11) entidades por el Proceso de Gestión de las TIC para el fortalecimiento de la estrategia de Gobierno Digital en el Municipio de Bucaramanga</t>
  </si>
  <si>
    <t>Diseñar e implementar 1 modelo de conectividad y arquitectura de datos que permita la interoperabilidad entre los sistemas de información e infraestructura tecnológica existente y proyectada.</t>
  </si>
  <si>
    <t>Implementar 1 acción que a través del uso de nuevas   tecnologías  apoyen  los  procesos estratégicos de  planificación, apoyo logístico, gestión documental y demás  procesos  administrativos y operativos.</t>
  </si>
  <si>
    <t>Formular e implementar 1 estrategia que permita la ejecución de la política de Gobierno Digital a través de sus tres habilitadores Arquitectura Empresarial, Seguridad de la información y servicios ciudadanos digitales.</t>
  </si>
  <si>
    <t>2022: $2.198.680.000</t>
  </si>
  <si>
    <t>085/2022 Se certificó en Enero 12 de 2022. COMO NUEVO</t>
  </si>
  <si>
    <t>En Bucaramanga Construimos Un Territorio de Paz</t>
  </si>
  <si>
    <t>Sistema penitenciario carcelario en el marco de los Derechos Humanos</t>
  </si>
  <si>
    <t>APOYO A LA POBLACIÓN CARCELARIA DEL MUNICIPIO DE BUCARAMANGA</t>
  </si>
  <si>
    <t xml:space="preserve">Atender a 1.272 personas Privadas de la Libertad con apoyo psicosocial, jurídico y educativo </t>
  </si>
  <si>
    <t>Desarrollar 4 jornadas tendientes a garantizar los derechos humanos para la población carcelaria.</t>
  </si>
  <si>
    <t>2020: NUEVO
2021: REFORMULACIÓN
2021: ACT COSTOS
2022: ACT VIGENCIA</t>
  </si>
  <si>
    <r>
      <rPr>
        <sz val="8"/>
        <color theme="1"/>
        <rFont val="Calibri"/>
        <family val="2"/>
      </rPr>
      <t xml:space="preserve">368/2020 Se certificó en Noviembre 18 de 2020.  COMO NUEVO
105/2021 Se certificó en Febrero 25 de 2021. ACT REFORMULACIÓN
413/2021 Se certificó en Noviembre 05 de 2021. ACT POR COSTOS
560/2021 Se certificó en Diciembre 28 de 2021. REFORMULACIÓN
</t>
    </r>
    <r>
      <rPr>
        <sz val="8"/>
        <color rgb="FFFF0000"/>
        <rFont val="Calibri"/>
        <family val="2"/>
      </rPr>
      <t>086/2022 Se certificó en Enero 12 de 2022. ACT POR VIGENCIA</t>
    </r>
  </si>
  <si>
    <t>2020: $ 1.201.670.424
2021: $949.966.670
2021: $926.199.667
2022: $926.199.667</t>
  </si>
  <si>
    <t>Bucaramanga Gestiona El Riesgo De Desastre Y Se Adapta Al Proceso De Cambio Climático</t>
  </si>
  <si>
    <t>Manejo Del Riesgo Y Adaptación Al Cambio Climático</t>
  </si>
  <si>
    <t>FORTALECIMIENTO DE LOS SISTEMAS DE INFORMACIÓN Y COMUNICACIONES DE BOMBEROS DE BUCARAMANGA</t>
  </si>
  <si>
    <t>Bomberos de bucaramanga</t>
  </si>
  <si>
    <t>Fortalecer tecnológicamente (4) estaciones</t>
  </si>
  <si>
    <t>Formular e implementar 1 estrategia de fortalecimiento de la capacidad operativa de Bomberos.</t>
  </si>
  <si>
    <t>087/2022 Se certificó en Enero 13 de 2022. COMO NUEVO</t>
  </si>
  <si>
    <t>2022: $425.000.000</t>
  </si>
  <si>
    <t>CAPACITACIÓN Y SENSIBILIZACIÓN EN PREVENCIÓN ORIENTADA A BOMBERITOS Y BRIGADISTAS PARA LAS COMUNAS DE LA CIUDAD DE BUCARAMANGA</t>
  </si>
  <si>
    <t>Capacitar a (550) personas</t>
  </si>
  <si>
    <t>088/2022 Se certificó en Enero 13 de 2022. COMO NUEVO</t>
  </si>
  <si>
    <t>2022: $150.000.000</t>
  </si>
  <si>
    <t>089/2022 Se certificó en Enero 13 de 2022. COMO NUEVO</t>
  </si>
  <si>
    <t>FORTALECIMIENTO DE LA ESTRUCTURA ADMINISTRATIVA DE BOMBEROS DE BUCARAMANGA</t>
  </si>
  <si>
    <t>Fortalecer (4) estaciones</t>
  </si>
  <si>
    <t>2022: $250.000.000</t>
  </si>
  <si>
    <t>Crecimiento Verde, Ciudad Biodiversa</t>
  </si>
  <si>
    <t>SISTEMATIZACIÓN, ESTANDARIZACIÓN Y ACTUALIZACIÓN DEL CENSO DE ÁRBOLES URBANOS PARA LA PLANIFICACIÓN Y MANEJO SILVICULTURAL EN EL MUNICIPIO DE BUCARAMANGA</t>
  </si>
  <si>
    <t>Lograr el 100% del Censo arbóreo del área urbana del Municipio de Bucaramanga</t>
  </si>
  <si>
    <t>090/2022 Se certificó en Enero 13 de 2022. COMO NUEVO</t>
  </si>
  <si>
    <t>2022: $1.495.211.000</t>
  </si>
  <si>
    <t>Calidad y control del medio ambiente</t>
  </si>
  <si>
    <t>ANÁLISIS Y CONTROL DE LA CONTAMINACIÓN ATMOSFERICA EN EL MUNICIPIO DE BUCARAMANGA</t>
  </si>
  <si>
    <t>Elaborar (1) documento de lineamientos técnicos para la gestión integral de la calidad del aire con un enfoque territorial.</t>
  </si>
  <si>
    <t>Formular e implementar 1 estrategia para incentivar tecnologías limpias y buenas prácticas en las fuentes fijas y móviles, descontaminación de la polución y ruido ambiental con la articulación de la autoridad ambiental correspondiente, sector empresarial, académico y ciudadanía en general.</t>
  </si>
  <si>
    <r>
      <rPr>
        <sz val="8"/>
        <color theme="1"/>
        <rFont val="Calibri"/>
        <family val="2"/>
      </rPr>
      <t xml:space="preserve">091/2021 Se certificó en Febrero 10 de 2021. COMO NUEVO
299/2021 Se certificó en Septiembre 10 de 2021. ACT POR COSTOS
512/2021 Se certificó en Diciembre 27 de 2021. ACT POR COSTOS
</t>
    </r>
    <r>
      <rPr>
        <sz val="8"/>
        <color rgb="FFFF0000"/>
        <rFont val="Calibri"/>
        <family val="2"/>
      </rPr>
      <t>091/2022 Se certificó en Enero 13 de 2022. ACT POR VIGENCIA</t>
    </r>
  </si>
  <si>
    <t>2021: $ 662.815.500
2021: $663.000.000
2021: $600.777.658
2022: $600.777.658</t>
  </si>
  <si>
    <t>Mejoramiento de las condiciones no transmisibles</t>
  </si>
  <si>
    <t>FORTALECIMIENTO DE LAS ACCIONES TENDIENTES AL CONTROL DE LAS ENFERMEDADES CRÓNICAS NO TRANSMISIBLES EN EL MUNICIPIO DE BUCARAMANGA</t>
  </si>
  <si>
    <t>Mantener el monitoreo de las acciones desarrolladas por las EAPB e IPS en 4 enfermedades crónicas no transmisibles.</t>
  </si>
  <si>
    <t>Realizar actividad física en 100 parques de la ciudad para promover estilos de vida saludable y prevenir enfermedades crónicas no transmisibles.</t>
  </si>
  <si>
    <r>
      <rPr>
        <sz val="8"/>
        <color theme="1"/>
        <rFont val="Calibri"/>
        <family val="2"/>
      </rPr>
      <t xml:space="preserve">280/2020 Se certificó en Septiembre 02 de 2020.  COMO NUEVO
081/2021 Se certificó en Febrero 03 de 2021. ACT POR COSTOS
324/2021 Se certificó en Septiembre 23 de 2021. ACT VIG FUTURAS
347/2021 Se certificó en Octubre 06 de 2021. ACT POR COSTOS
541/2021 Se certificó en Diciembre 28 de 2021. ACT POR COSTOS
</t>
    </r>
    <r>
      <rPr>
        <sz val="8"/>
        <color rgb="FFFF0000"/>
        <rFont val="Calibri"/>
        <family val="2"/>
      </rPr>
      <t>093/2022 Se certificó en Enero 13 de 2022. ACT POR VIGENCIA</t>
    </r>
  </si>
  <si>
    <t>2020: $3.019.788.208
2021: $2.746.341.156
2021: $2.893.460.119,86
2021: $2.468.854.104
2022: $2.468.854.104</t>
  </si>
  <si>
    <t>FORTALECIMIENTO Y POSICIONAMIENTO COMO DESTINO TURÍSTICO SOSTENIBLE Y COMPETITIVO DE LA CIUDAD DE BUCARAMANGA</t>
  </si>
  <si>
    <t>Desarrollar  (24) acciones para dar respuesta a las necesidades del sector turismo en Bucaramanga</t>
  </si>
  <si>
    <t>Realizar 4 eventos culturales para fomentar la promoción y la competitividad turística del destino.</t>
  </si>
  <si>
    <t>productividad y competitividad de las empresas generadoras de marca ciudad</t>
  </si>
  <si>
    <t>Implementar 10 acciones para fortalecer la competitividad del sector turístico, impulsar la industria turística y las Zonas de Desarrollo Turístico Prioritario, enmarcadas en las líneas de Política Pública Sectorial.</t>
  </si>
  <si>
    <r>
      <rPr>
        <sz val="8"/>
        <color theme="1"/>
        <rFont val="Calibri"/>
        <family val="2"/>
      </rPr>
      <t xml:space="preserve">194/2021 Se certificó en Junio 22 de 2021. COMO NUEVO
408/2021 Se certificó en Noviembre 04 de 2021. REFORMULACIÓN
495/2021 Se Certificó en Diciembre 21 de 2021. ACT POR COSTOS
</t>
    </r>
    <r>
      <rPr>
        <sz val="8"/>
        <color rgb="FFFF0000"/>
        <rFont val="Calibri"/>
        <family val="2"/>
      </rPr>
      <t>094/2022 Se certificó en Enero 13 de 2022. ACT POR VIGENCIA</t>
    </r>
  </si>
  <si>
    <t>2021: $3.200.000.000
2021: $4.045.613.743
2021: $3.756.413.743
2022: $3.756.413.743</t>
  </si>
  <si>
    <t>DESARROLLO DE LA PROGRAMACIÓN Y DIVULGACIÓN DE LAS COMUNICACIONES EN LA EMISORA LUIS CARLOS GALÁN SARMIENTO DE LA CIUDAD DE BUCARAMANGA</t>
  </si>
  <si>
    <t>Promover la participación de (16.000) personas  en los procesos de la emisora</t>
  </si>
  <si>
    <t>Mantener en funcionamiento la Emisora Cultural Luis Carlos Galán Sarmiento - La Cultural 100.7.</t>
  </si>
  <si>
    <t>095/2022 Se certificó en Enero 13 de 2022. COMO NUEVO</t>
  </si>
  <si>
    <t>2022: $1.528.800.000</t>
  </si>
  <si>
    <t>IMPLEMENTACIÓN DE ACCIONES PARA EL FORTALECIMIENTO A LA INFRAESTRUCTURA DE TECNOLOGÍAS DE LA INFORMACIÓN PARA GARANTIZAR LA ATENCIÓN AL CIUDADANO EN LA ALCALDÍA DE BUCARAMANGA</t>
  </si>
  <si>
    <t>Implementar (7) herramientas tecnológicas</t>
  </si>
  <si>
    <t>Implementar y/o potencializar 7 herramientas y/o soluciones digitales para el servicio de atención al ciudadano como cliente externo y a servidores públicos como cliente interno.</t>
  </si>
  <si>
    <t>2021: NUEVO
2021: ACT POR COSTOS
2022: ACT POR COSTOS</t>
  </si>
  <si>
    <r>
      <rPr>
        <sz val="8"/>
        <color theme="1"/>
        <rFont val="Calibri"/>
        <family val="2"/>
      </rPr>
      <t xml:space="preserve">084/2021 Se certificó en Febrero 05 de 2021. COMO NUEVO
135/2021 Se certificó en Abril 23 de 2021. ACT REPROG COSTOS
564/2021 Se certificó en Diciembre 29 de 2021. ACT POR COSTOS
</t>
    </r>
    <r>
      <rPr>
        <sz val="8"/>
        <color rgb="FFFF0000"/>
        <rFont val="Calibri"/>
        <family val="2"/>
      </rPr>
      <t>096/2022 Se certificó en Enero 13 de 2022. ACT POR COSTOS</t>
    </r>
  </si>
  <si>
    <t>2021: $3.879.904.708
2021: $3.233.218.678
2022: $3.233.218.678</t>
  </si>
  <si>
    <t>Adulto mayor y digno</t>
  </si>
  <si>
    <t>IMPLEMENTACIÓN DE ACCIONES TENDIENTES A MEJORAR LAS CONDICIONES DE LOS ADULTOS MAYORES DEL MUNICIPIO DE BUCARAMANGA</t>
  </si>
  <si>
    <t>Beneficiar a 22.051 adultos mayores con diferentes acciones de atención desde el nivel institucional</t>
  </si>
  <si>
    <t>Proveer 25.000 ayudas alimentarias anuales mediante complementos nutricionales para personas mayores en condición de pobreza y vulnerabilidad mejorando su calidad de vida a través de la seguridad alimentaria.</t>
  </si>
  <si>
    <t>Beneficiar a 7.000 personas mayores vulnerables de los diferentes barrios del municipio con la oferta de servicios de atencion primaria en salud, recreacion y aprovechamiento del tiempo libre.</t>
  </si>
  <si>
    <t>Mantener el servicio exequial al 100% de las personas mayores fallecidas en condición de pobreza, vulnerabilidad y sin red familiar de apoyo.</t>
  </si>
  <si>
    <t>Mantener a 1.656 personas mayores vulnerables con atencion integral en instituciones especializadas a través de las modalidades centros vida y centros de bienestar en el marco de la Ley 1276 de 2009.</t>
  </si>
  <si>
    <t>Mantener en funcionamiento los 3 Centros Vida con la prestacion de servicios integrales y/o dotacion de los mismos cumpliendo con la oferta institucional.</t>
  </si>
  <si>
    <t>Mantener el servicio atención primaria en salud, atención psicosocial que promueva la salud física, salud mental y el bienestar social de las personas mayores en los centros vida.</t>
  </si>
  <si>
    <t>Formular y implementar 1 estrategia que promueva  las actividades psicosociales, actividades artísticas y culturales,   actividades físicas y recreación y actividades productivas en las personas mayores.</t>
  </si>
  <si>
    <r>
      <rPr>
        <sz val="8"/>
        <color theme="1"/>
        <rFont val="Calibri"/>
        <family val="2"/>
      </rPr>
      <t>212/2020 Se certificó en Julio 21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019/2021 Se certificó en Enero 14 de 2021.  ACT POR COSTOS
235/2021 Se certificó en Julio 29 de 2021. ACT POR COSTOS
398/2021 Se certificó en Octubre 29 de 2021. ACT POR COSTOS
419/2021 Se certificó en Noviembre 10 de 2021. ACT POR COSTOS
583/2021 Se certificó en Diciembre 30 de 2021. ACT POR COSTOS
</t>
    </r>
    <r>
      <rPr>
        <sz val="8"/>
        <color rgb="FFFF0000"/>
        <rFont val="Calibri"/>
        <family val="2"/>
      </rPr>
      <t>097/2022 Se certificó en Enero 13 de 2022. ACT POR COSTOS</t>
    </r>
  </si>
  <si>
    <t>2020: $33.678.659.206
2021: $32.186.118.555
2021: $33.086.072.542
2021: $9.298.566.843,83
2021: $33.857.543.294,83
2021: $33.443.921.368,29
2022: $32.455.668.225,29</t>
  </si>
  <si>
    <t>Más equidad para las mujeres</t>
  </si>
  <si>
    <t>FORTALECIMIENTO DE ESPACIOS DE PARTICIPACIÓN Y PREVENCIÓN DE VIOLENCIAS EN MUJERES Y POBLACIÓN CON ORIENTACIONES SEXUALES E IDENTIDADES DE GÉNERO DIVERSAS DEL MUNICIPIO DE BUCARAMANGA</t>
  </si>
  <si>
    <t>Atender y mantener de manera integral desde el componente psicosociojurídico y social a 600 mujeres. niñas y personas considerando los enfoques diferenciales y diversidad sexual.</t>
  </si>
  <si>
    <t>Potenciar la Escuela de Liderazgo y Participación Política de Mujeres con cobertura en zona rural y urbana.</t>
  </si>
  <si>
    <t>Atender y mantener de manera integral desde el componente psicosociojurídico y social a 600 mujeres, niñas y personas considerando los enfoques diferenciales y diversidad sexual.</t>
  </si>
  <si>
    <t>Actualizar e implementar la Política Pública de Mujer.</t>
  </si>
  <si>
    <t>Bucaramanga hábitat para el cuidado y la corresponsabilidad</t>
  </si>
  <si>
    <t>Formular e implementar 1 política pública para la población con orientación sexual e identidad de género diversa.</t>
  </si>
  <si>
    <t>Diseñar y ejecutar 14 campañas comunicativas en espacios públicos y medios masivos de transporte orientadas a la promoción de derechos y a la eliminación de diferentes formas de violencia y discriminación de mujeres y población con orientación sexual e identidad de género diversa.</t>
  </si>
  <si>
    <t>Atender el 100% de la solicitudes realizadas por éste grupo poblacional y sus familias con orientación psicosocial y jurídica.</t>
  </si>
  <si>
    <r>
      <rPr>
        <sz val="8"/>
        <color theme="1"/>
        <rFont val="Calibri"/>
        <family val="2"/>
      </rPr>
      <t xml:space="preserve">285/2020 Se certificó en Septiembre 04 de 2020.  COMO NUEVO
059/2021 Se certificó en Enero 28 de 2021. ACT POR COSTOS
219/2021 Se certificó en Julio 06 de 2021. ACT POR COSTOS
572/2021 Se certificó en Diciembre 30 de 2021. ACT POR COSTOS
</t>
    </r>
    <r>
      <rPr>
        <sz val="8"/>
        <color rgb="FFFF0000"/>
        <rFont val="Calibri"/>
        <family val="2"/>
      </rPr>
      <t>098/2022 Se certificó en Enero 13 de 2022. REFORMULACIÓN</t>
    </r>
  </si>
  <si>
    <t>2020: $1.718.000.000
2021: $1.669.000.000
2021: $1.759.000.000
2021: $1.694.664.590
2022: $1.826.664.590</t>
  </si>
  <si>
    <t>Movimiento. satisfacción y vida. una ciudad activa</t>
  </si>
  <si>
    <t>Fomento a la recreación. la actividad física y el deporte: me gozo mi ciudad y mi territorio</t>
  </si>
  <si>
    <t>FORTALECIMIENTO DE LAS ESTRATEGIAS DE HÁBITOS Y ESTILOS DE VIDA SALUDABLE EN EL MUNICIPIO DE BUCARAMANGA</t>
  </si>
  <si>
    <t>Realizar 350 eventos de hábitos de vida saludable (Recreovías. ciclovías. ciclopaseos y caminatas ecológicas por senderos y cerros). Y Mantener 104 grupos comunitarios para la práctica de la actividad física regular que genere hábitos y estilos de vida saludables en ágoras, parques y canchas.</t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</si>
  <si>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</si>
  <si>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</si>
  <si>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r>
      <rPr>
        <sz val="8"/>
        <color theme="1"/>
        <rFont val="Calibri"/>
        <family val="2"/>
      </rPr>
      <t xml:space="preserve">257/2020 Se certificó en Agosto 25 de 2020.  COMO NUEVO
046/2021 Se certificó en Enero 22 de 2021. ACT POR COSTOS
240/2021 Se certificó en Agosto 04 de 2021. ACT POR COSTOS
383/2021 Se certificó en Octubre 21 de 2021. ACT POR COSTOS
549/2021 Se certificó en Diciembre 28 de 2021. ACT POR COSTOS
</t>
    </r>
    <r>
      <rPr>
        <sz val="8"/>
        <color rgb="FFFF0000"/>
        <rFont val="Calibri"/>
        <family val="2"/>
      </rPr>
      <t>099/2022 Se certificó en Enero 14 de 2022. ACT POR COSTOS</t>
    </r>
  </si>
  <si>
    <t>2020: $5.885.385.544
2021: $5.788.358.544
2021: $5.803.437.578,16
2021: $6.051.765.479
2021: $5.770.534.483
2022: $4.951.441.751</t>
  </si>
  <si>
    <t>Juventud Dinámica, participativa y responsable</t>
  </si>
  <si>
    <t>FORTALECIMIENTO DE ESPACIOS Y MECANISMOS DE PREVENCIÓN Y PARTICIPACIÓN PARA EL DESARROLLO INTEGRAL DE LOS JÓVENES EN EL MUNICIPIO DE BUCARAMANGA</t>
  </si>
  <si>
    <t>Presidencia de la república</t>
  </si>
  <si>
    <t>Realizar la vinculación de 7.000 jóvenes en eventos de participación y toma de decisiones.</t>
  </si>
  <si>
    <t>Vincular 7.000 jóvenes en los diferentes procesos democráticos de participación ciudadana.</t>
  </si>
  <si>
    <t>Mantener las 6 casas de la juventud con oferta programática para el buen uso del tiempo libre</t>
  </si>
  <si>
    <t>Mantener las 6 casas de la juventud con una oferta programática del uso adecuado del tiempo libre, acompañamiento psicosocial y conectividad digital.</t>
  </si>
  <si>
    <t>Implementar 6 procesos de comunicación estratégica para la prevención de flagelos juveniles</t>
  </si>
  <si>
    <t>Implementar 6 procesos de comunicación estratégica mediante campañas de innovación para la promoción y prevención de flagelos juveniles.</t>
  </si>
  <si>
    <t>2020: NUEVO
2021: ACT POR COSTOS
2021: REFORMULACIÓN
2021: ACT POR COSTOS
2022: REFORMULACIÓN</t>
  </si>
  <si>
    <r>
      <rPr>
        <sz val="8"/>
        <color theme="1"/>
        <rFont val="Calibri"/>
        <family val="2"/>
      </rPr>
      <t xml:space="preserve">246/2020 Se certificó en Agosto 13 de 2020.  COMO NUEVO
066/2021 Se certificó en Enero 29 de 2021. ACT POR COSTOS
197/2021 Se certificó en Junio 22 de 2021. REFORMULACIÓN
440/2021 Se certificó en Noviembre 18 de 2021. ACT POR REPROG COSTOS
534/2021 Se certificó en Diciembre 27 de 2021. ACT POR COSTOS
</t>
    </r>
    <r>
      <rPr>
        <sz val="8"/>
        <color rgb="FFFF0000"/>
        <rFont val="Calibri"/>
        <family val="2"/>
      </rPr>
      <t>100/2022 Se certificó en Enero 14 de 2022. REFORMULACIÓN</t>
    </r>
  </si>
  <si>
    <t>2020: $1.653.862.000
2021: $1.771.396.000
2021: $2.120.396.000
2021: $1.837.283.750
2022: $2.740.747.572</t>
  </si>
  <si>
    <t>FORMACION EN ARTES Y OFICIOS PARA EL DESARROLLO SOCIAL. ARTISTICO Y CREATIVO DE LOS CIUDADANOS DE BUCARAMANGA</t>
  </si>
  <si>
    <t>Brindar acceso a 1.500 personas a formación artística</t>
  </si>
  <si>
    <t>Mantener la Escuela Municipal de Artes y Oficios en el Municipio.</t>
  </si>
  <si>
    <t>Implementar y mantener 4 iniciativas de formación artística en extensión para atención de población desde la primera infancia con enfoque diferencial y/o terapéutico.</t>
  </si>
  <si>
    <t>Realizar 2 iniciativas artísticas y culturales enmarcadas en el Plan Integral Zonal.</t>
  </si>
  <si>
    <r>
      <rPr>
        <sz val="8"/>
        <color theme="1"/>
        <rFont val="Calibri"/>
        <family val="2"/>
      </rPr>
      <t xml:space="preserve">226/2020 Se certificó en Julio 30 de 2020.  COMO NUEVO
275/2020 Se certificó en Agosto 31 de 2020.  AJUSTE A ERROR DIG
033/2021 Se certificó en Enero 18 de 2021.  ACT POR COSTOS
187/2021 Se certificó en Junio 16 de 2021.  ACT POR COSTOS
442/2021 Se certificó en Noviembre 19 de 2021. ACT POR COSTOS
502/2021 Se certificó en Diciembre 23 de 2021. ACT P0R COSTOS
</t>
    </r>
    <r>
      <rPr>
        <sz val="8"/>
        <color rgb="FFFF0000"/>
        <rFont val="Calibri"/>
        <family val="2"/>
      </rPr>
      <t>101/2022 Se certificó en Enero 14 de 2022. ACT POR VIGENCIA</t>
    </r>
  </si>
  <si>
    <t>2020: $7.985.840.000
2021: $7.595.041.000
2021: $8.079.676.118
2021: $7.994.303.626
2021: $7.951.589.363
2022: $7.951.589.363</t>
  </si>
  <si>
    <t>Realizar 16 convocatorias artísticas y culturales</t>
  </si>
  <si>
    <t>Realizar 16 convocatorias de fomento a la creación, circulación, investigación, formación, distribución y/o comercialización artística, cultural, creativa y de gestión cultural para los artistas y gestores culturales locales.</t>
  </si>
  <si>
    <t>Desarrollar 4 proyectos para fortalecimiento a modelos de gestión artística, cultural o de la industria creativa.</t>
  </si>
  <si>
    <t>Realizar 3 iniciativas de innovación artística, cultural y creativa que contribuyan a fortalecer las cadenas de valor productivo de las artes.</t>
  </si>
  <si>
    <t>FORTALECIMIENTO DE LAS DIFERENTES ÁREAS ARTÍSTICAS Y CULTURALES EN LAS LÍNEAS DE CREACIÓN. CIRCULACIÓN. INVESTIGACIÓN, FORMACIÓN, DISTRIBUCIÓN O COMERCIALIZACIÓN PARA LOS ARTISTAS Y GESTORES CULTURALES LOCALES EN BUCARAMANGA</t>
  </si>
  <si>
    <t>2020: NUEVO
2020: ACT COSTOS
2021: ACT COSTOS
2021: REFORMULACIÓN
2021: ACT COSTOS
2022: ACT VIGENCIA</t>
  </si>
  <si>
    <r>
      <t xml:space="preserve">217/2020 Se certificó en Julio 24 de 2020.  COMO NUEVO
364/2020 Se certificó en Noviembre 11 de 2020. ACT POR COSTOS
134/2021 Se certificó en Abril 19 de 2021. ACT POR COSTOS
231/2021 Se certificó en Julio 19 de 2021. REFORMULACIÓN
427/2021 Se certificó en Noviembre 12 de 2021. ACT POR COSTOS
501/2021 Se certificó en Diciembre 23 de 2021. ACT POR COSTOS
</t>
    </r>
    <r>
      <rPr>
        <sz val="8"/>
        <color rgb="FFFF0000"/>
        <rFont val="Calibri"/>
        <family val="2"/>
      </rPr>
      <t>102/2022 Se certificó en Enero 14 de 2022. ACT POR VIGENCIA</t>
    </r>
  </si>
  <si>
    <t>2020: $6.699.606.000
2020: $7.300.331.448
2021: $6.881.743.069
2021: $7.583.047.354
2021: $7.722.203.068
2021: $7.101.049.276
2022: $7.101.049.276</t>
  </si>
  <si>
    <t>Patrimonio cultural: circuitos culturales y creativos para todos</t>
  </si>
  <si>
    <t>FORTALECIMIENTO Y CONSOLIDACIÓN DE ACCIONES PARA LA CONSERVACIÓN Y SALVAGUARDA DE PATRIMONIO CULTURAL MATERIAL E INMATERIAL EN EL MUNICIPIO DE BUCARAMANGA</t>
  </si>
  <si>
    <t>Desarrollar 14 acciones para el reconocimiento y apropiación social del patrimonio material e inmaterial</t>
  </si>
  <si>
    <t>Realizar 14 acciones de restauración, conservación, recuperación, mantenimiento, apropiación, promoción y/o difusión del patrimonio cultural material mueble e inmueble e inmaterial.</t>
  </si>
  <si>
    <t>Mantener 1 agenda de programación artística, cultural y creativa que fortalezca los circuitos artísticos y culturales.</t>
  </si>
  <si>
    <t>Crear 1 agenda cultural, artística, educativa y deportiva en el marco de celebración de los 400 años de la ciudad.</t>
  </si>
  <si>
    <t>2020: NUEVO
2020: ACT FUENTES
2021: ACT VIGENCIA
2021: ACT POR COSTOS
2022: ACT VIGENCIA</t>
  </si>
  <si>
    <r>
      <rPr>
        <sz val="8"/>
        <color theme="1"/>
        <rFont val="Calibri"/>
        <family val="2"/>
      </rPr>
      <t xml:space="preserve">326/2020 Se certificó en Octubre 02 de 2020.  COMO NUEVO
392/2020 Se certificó en Diciembre 11 de 2020. ACT FUENTES FINANCIACIÓN
082/2021 Se certificó en Febrero 05 de 2021. ACT POR VIGENCIA
263/2021 Se certificó en Agosto 18 de 2021. ACT POR COSTOS
426/2021 Se certificó en Noviembre 12 de 2021. ACT POR COSTOS
494/2021 Se certificó en Diciembre 21 de 2021. ACT POR COSTOS
</t>
    </r>
    <r>
      <rPr>
        <sz val="8"/>
        <color rgb="FFFF0000"/>
        <rFont val="Calibri"/>
        <family val="2"/>
      </rPr>
      <t>103/2022 Se certificó en Enero 14 de 2022. ACT POR VIGENCIA</t>
    </r>
  </si>
  <si>
    <t>2020: $12.471.482.000
2021: $12.471.482.000
2021: $12.636.820.379
2021: $12.537.616.571,40
2021: $8.392.755.809
2022: $8.392.755.809</t>
  </si>
  <si>
    <t>Habitabilidad</t>
  </si>
  <si>
    <t>Proyección habitacional y vivienda</t>
  </si>
  <si>
    <t>APOYO TÉCNICO EN EL DISEÑO Y FORMULACIÓN DE PROYECTOS DE VIVIENDA Y ASIGNACIÓN DE SUBSIDIOS COMPLEMENTARIOS PARA LA POBLACIÓN VULNERABLE DEL MUNICIPIO DE BUCARAMANGA</t>
  </si>
  <si>
    <t>Entregar 500 soluciones de vivienda con obras complementarias.</t>
  </si>
  <si>
    <t>Instituto de Vivienda - INVISBU</t>
  </si>
  <si>
    <t>Asignar 521 subsidios complementarios a hogares vulnerables.</t>
  </si>
  <si>
    <r>
      <rPr>
        <sz val="8"/>
        <color theme="1"/>
        <rFont val="Calibri"/>
        <family val="2"/>
      </rPr>
      <t xml:space="preserve">214/2020 Se certificó en Julio 22 de 2020.  COMO NUEVO
391/2020 Se certificó en Diciembre 10 de 2020. ACT REFORMULACIÓN
009/2021 Se certificó en Enero 14 de 2021.  ACT POR COSTOS
313/2021 Se certificó en Septiembre 22 de 2021. ACT POR COSTOS
468/2021 Se certificó en Noviembre 30 de 2021. ACT REPROG COSTOS
515/2021 Se certificó en Diciembre 27 de 2021. ACT POR COSTOS
</t>
    </r>
    <r>
      <rPr>
        <sz val="8"/>
        <color rgb="FFFF0000"/>
        <rFont val="Calibri"/>
        <family val="2"/>
      </rPr>
      <t>104/2022 Se certificó en Enero 14 de 2022. ACT POR VIGENCIA</t>
    </r>
  </si>
  <si>
    <t>2020: $7.077.597.323
2020: $4.882.184.841
2021: $4.882.184.841
2021: $4.916.414.842
2021: $4.595.337.130
2022: $4.595.337.130</t>
  </si>
  <si>
    <t>2021: NUEVO
2021: ACT COSTOS
2022: ACT POR COSTOS</t>
  </si>
  <si>
    <t>2021: $1.330.355.000
2021: $1.342.355.000
2021: $1.323.989.655
2022: $1.080.889.655
2022: $1.241.889.655</t>
  </si>
  <si>
    <r>
      <rPr>
        <sz val="8"/>
        <color theme="1"/>
        <rFont val="Calibri"/>
        <family val="2"/>
      </rPr>
      <t>138/2021 Se certificó en Abril 28 de 2021. COMO NUEVO
412/2021 Se certificó en Noviembre 05 de 2021. ACT POR COSTO
486/2021 Se certificó en Diciembre 17 de 2021. ACT POR COSTOS</t>
    </r>
    <r>
      <rPr>
        <sz val="8"/>
        <color rgb="FFFF0000"/>
        <rFont val="Calibri"/>
        <family val="2"/>
      </rPr>
      <t xml:space="preserve">
038/2022 Se certificó en Enero 7 de 2022. ACT POR COSTOS
105/2022 Se certificó en Enero 14 de 2022. ACT POR COSTOS</t>
    </r>
  </si>
  <si>
    <t>7/01/2022
14/01/2022</t>
  </si>
  <si>
    <t>Arte, Cultura y Creatividad para la Transformación Social</t>
  </si>
  <si>
    <t>FORTALECIMIENTO DEL CONSEJO MUNICIPAL DE CULTURA DE BUCARAMANGA</t>
  </si>
  <si>
    <t>Capacitar a los (19) consejeros de cultura municipal en temas de gobernanza</t>
  </si>
  <si>
    <t>Realizar 3 acciones de fortalecimiento al Consejo Municipal de Cultura y de Turismo.</t>
  </si>
  <si>
    <r>
      <rPr>
        <sz val="8"/>
        <color theme="1"/>
        <rFont val="Calibri"/>
        <family val="2"/>
      </rPr>
      <t xml:space="preserve">191/2021 Se certificó en Junio 21 de 2021. COMO NUEVO
435/2021 Se certificó en Noviembre 17 de 2021. ACT POR COSTOS
</t>
    </r>
    <r>
      <rPr>
        <sz val="8"/>
        <color rgb="FFFF0000"/>
        <rFont val="Calibri"/>
        <family val="2"/>
      </rPr>
      <t>106/2022 Se certificó en Enero 17 de 2022. ACT POR COSTOS</t>
    </r>
  </si>
  <si>
    <t>2021: $150.000.000
2021: $148.000.000
2022: $108.000.000</t>
  </si>
  <si>
    <t xml:space="preserve">Finanzas públicas modernas y eficientes </t>
  </si>
  <si>
    <t>FORTALECIMIENTO DE LA GESTIÓN DEL RECAUDO, FISCALIZACIÓN Y COBRO COACTIVO DEL MUNICIPIO DE BUCARAMANGA</t>
  </si>
  <si>
    <t>Realizar (3)acciones administrativas desarrolladas para mejorar la eficiencia y productividad en la gestión del recaudo, fiscalización y cobro coactivo municipal.</t>
  </si>
  <si>
    <t>Modernizar el proceso financiero y presupuestal de la Secretaría de Hacienda.</t>
  </si>
  <si>
    <t>Modernizar en un 100% el proceso financiero y presupuestal de la Secretaría de Hacienda.</t>
  </si>
  <si>
    <t>2021: NUEVO
2021: REFORMULACIÓN
2022: ACT POR COSTOS</t>
  </si>
  <si>
    <r>
      <rPr>
        <sz val="8"/>
        <color theme="1"/>
        <rFont val="Calibri"/>
        <family val="2"/>
      </rPr>
      <t xml:space="preserve">010/2021 Se certificó en Enero 14 de 2021. COMO NUEVO
221/2021 Se certificó en Julio 07 de 2021. REFORMULACIÓN
508/2021 Se certificó en Diciembre 23 de 2021. ACT POR COSTOS
</t>
    </r>
    <r>
      <rPr>
        <sz val="8"/>
        <color rgb="FFFF0000"/>
        <rFont val="Calibri"/>
        <family val="2"/>
      </rPr>
      <t>107/2022 Se certificó en Enero 17 de 2022. ACT POR COSTOS</t>
    </r>
  </si>
  <si>
    <t>2021: $4.650.568.000
2021: $4.710.568.000
2021: $4.628.204.668
2022: $6.953.488.668</t>
  </si>
  <si>
    <t xml:space="preserve">Acompañamiento Social Habitacional </t>
  </si>
  <si>
    <t>FORMACIÓN EN TEMAS RELACIONADOS CON VIVIENDA DE INTERÉS SOCIAL Y ACOMPAÑAMIENTO COMUNITARIO EN LOS PROYECTOS DESARROLLADOS POR EL INVISBU EN EL MUNICIPIO DE   BUCARAMANGA</t>
  </si>
  <si>
    <t>Atender y acompañar a 13.500 familias en temas relacionados con vivienda de interés social</t>
  </si>
  <si>
    <t>Atender y acompañar a 13.500 familias en temas relacionas con vivienda de interés social.</t>
  </si>
  <si>
    <t>2020: NUEVO
2020: ACT COSTOS 
2021: ACT VIGENCIA
2021: ACT FUENTES
2021: ACT COSTOS
2022: ACT VIGENCIA</t>
  </si>
  <si>
    <t>2020: $752.273.334
2020: $650.843.600
2021: $650.843.600
2021: $634.959.532
2022: $634.959.532</t>
  </si>
  <si>
    <r>
      <rPr>
        <sz val="8"/>
        <rFont val="Calibri"/>
        <family val="2"/>
      </rPr>
      <t xml:space="preserve">218/2020 Se certificó en Julio 24 de 2020.  COMO NUEVO
374/2020 Se certificó en Noviembre 19 de 2020. ACT POR COSTOS
022/2021 Se certificó en Enero 14 de 2021.  ACT POR VIGENCIA
314/2021 Se certificó en Septiembre 22 de 2021.  ACT POR FUENTES
481/2021 Se certificó en Diciembre 15 de 2021. ACT POR COSTOS
</t>
    </r>
    <r>
      <rPr>
        <sz val="8"/>
        <color rgb="FFFF0000"/>
        <rFont val="Calibri"/>
        <family val="2"/>
      </rPr>
      <t>108/2022 Se certificó en Enero 17 de 2022. ACT POR VIGENCIA</t>
    </r>
  </si>
  <si>
    <t>DESARROLLO DE ACCIONES DE ASISTENCIA SOCIAL ORIENTADAS A LA POBLACIÓN AFECTADA POR LAS DIFERENTES SITUACIONES DE EMERGENCIAS SOCIALES, SANITARIAS, NATURALES, ANTRÓPICAS Y DE VULNERABILIDAD EN EL MUNICIPIO DE BUCARAMANGA</t>
  </si>
  <si>
    <t xml:space="preserve">Atender 114.000 personas en condición de vulnerabilidad con situaciones de emergencia </t>
  </si>
  <si>
    <t>Formular e implementar 1 estrategia para brindar asistencia social a la población afectada por las diferentes emergencias y particularmente COVID-19.</t>
  </si>
  <si>
    <t>2021: $ 489.962.629
2021: $428.906.715
2022: $428.906.715</t>
  </si>
  <si>
    <r>
      <rPr>
        <sz val="8"/>
        <rFont val="Calibri"/>
        <family val="2"/>
      </rPr>
      <t xml:space="preserve">362/2021 Se certificó en Octubre 14 de 2021. COMO NUEVO
573/2021 Se certificó en Diciembre 30 de 2021. ACT POR COSTOS
</t>
    </r>
    <r>
      <rPr>
        <sz val="8"/>
        <color rgb="FFFF0000"/>
        <rFont val="Calibri"/>
        <family val="2"/>
      </rPr>
      <t>109/2022 Se certificó en Enero 17 de 2022. ACT POR VIGENCIA</t>
    </r>
  </si>
  <si>
    <t>Bucaramanga, Ciudad Con Planificación Ambiental Y Territorial En El Marco Del Cambio Climático</t>
  </si>
  <si>
    <t>Bucaramanga Una Eco-Ciudad</t>
  </si>
  <si>
    <t>Planificación Y Educación Ambiental</t>
  </si>
  <si>
    <t>Gobernanza Del Agua, Nuestra Agua, Nuestra Vida</t>
  </si>
  <si>
    <t>FORTALECIMIENTO A LA AGENDA DE EDUCACIÓN Y CULTURA AMBIENTAL DEL MUNICIPIO DE BUCARAMANGA</t>
  </si>
  <si>
    <t xml:space="preserve">Mejorar en un 100% la educación Ambiental en el Municipio de Bucaramanga	</t>
  </si>
  <si>
    <t>2022: $948.000.000</t>
  </si>
  <si>
    <t>110/2022 Se certificó en Enero 17 de 2022. COMO NUEVO</t>
  </si>
  <si>
    <t>Modernización Del Sistema De Semaforización Y Señalización Vial</t>
  </si>
  <si>
    <t>FORMULACIÓN Y EJECUCIÓN DEL PLAN INTEGRAL DE SEÑALIZACIÓN VIAL DEL MUNICIPIO DE BUCARAMANGA</t>
  </si>
  <si>
    <t>Transporte</t>
  </si>
  <si>
    <t>Demarcar 400.000 metros lineales de señalización horizontal nueva, y Formular e implementar (1)  Plan Integral de señalización vial en el municipio de Bucaramanga</t>
  </si>
  <si>
    <t>Mantener el 100% de la señalización vial horizontal, vertical y elevada del inventario.</t>
  </si>
  <si>
    <t xml:space="preserve">Direccion de tránsito de Bucaramanga </t>
  </si>
  <si>
    <t>Demarcar 6.000 m2 de señalización horizontal nueva.</t>
  </si>
  <si>
    <t>Instalar 700 señales de tránsito verticales o elevadas nuevas.</t>
  </si>
  <si>
    <t>Actualizar 2 Planes Zonales de Zonas de Estacionamiento Transitorio Regulado – ZERT.</t>
  </si>
  <si>
    <t>2020: $2.113.321.138
2021: $1.963.919.998
2021: $2.063.919.998
2022: $2.064.542.799</t>
  </si>
  <si>
    <r>
      <rPr>
        <sz val="8"/>
        <rFont val="Calibri"/>
        <family val="2"/>
      </rPr>
      <t xml:space="preserve">379/2020 Se certificó en Noviembre 24 de 2020.  COMO NUEVO
055/2021 Se certificó en Enero 26 de 2021. ACT POR COSTOS
307/2021 Se certificó en Septiembre 20 de 2021. ACT POR COSTOS
</t>
    </r>
    <r>
      <rPr>
        <sz val="8"/>
        <color rgb="FFFF0000"/>
        <rFont val="Calibri"/>
        <family val="2"/>
      </rPr>
      <t>111/2022 Se certificó en Enero 18 de 2022. ACT POR COSTOS</t>
    </r>
  </si>
  <si>
    <t>MANTENIMIENTO DEL SISTEMA DE SEMAFORIZACIÓN DEL MUNICIPIO DE BUCARAMANGA</t>
  </si>
  <si>
    <t>Realizar (1) mantenimiento al Sistema de Semaforización del Municipio de Bucaramanga</t>
  </si>
  <si>
    <t>Mantener las 174 intersecciones semaforizadas en el municipio.</t>
  </si>
  <si>
    <t>2020: $2.217.514.419
2021: $1.879.768.672
2021: $1.979.768.672
2022: $1.956.273.297</t>
  </si>
  <si>
    <t>Una zona rural competitiva e incluyente</t>
  </si>
  <si>
    <t>Desarrollo del campo</t>
  </si>
  <si>
    <t>FORTALECIMIENTO DE LA PRODUCTIVIDAD Y COMPETITIVIDAD AGROPECUARIA EN EL SECTOR RURAL DEL MUNICIPIO DE BUCARAMANGA</t>
  </si>
  <si>
    <t>Agricultura y desarrollo rural</t>
  </si>
  <si>
    <t xml:space="preserve">Atender 500 Unidades productivas con los componentes de asistencia técnica y empresarial,mejoramiento de procesos de cosecha. poscosecha y comercialización. </t>
  </si>
  <si>
    <t>Instalar 200 sistemas de riego por goteo en la zona rural.</t>
  </si>
  <si>
    <t>Realizar 12 proyectos productivos agrícolas o pecuarios.</t>
  </si>
  <si>
    <t>Mantener 4 mercadillos campesinos.</t>
  </si>
  <si>
    <t>Mantener el Plan General de Asistencia Técnica.</t>
  </si>
  <si>
    <t>Desarrollar procesos agroindustriales con 20 unidades productivas del sector rural.</t>
  </si>
  <si>
    <t>2020: $ 1.945.973.258
2021: $1.595.812.797
2021: $1.743.089.985
2021: $1.882.594.852
2021: $1.787.660.983
2022: $2.137.660.983</t>
  </si>
  <si>
    <r>
      <rPr>
        <sz val="8"/>
        <rFont val="Calibri"/>
        <family val="2"/>
      </rPr>
      <t xml:space="preserve">390/2020 Se certificó en Diciembre 09 de 2020.  COMO NUEVO
085/2021 Se certificó en Febrero 05 de 2021. ACT POR COSTOS
448/2021 Se certificó en Noviembre 23 de 2021. ACT POR COSTOS
</t>
    </r>
    <r>
      <rPr>
        <sz val="8"/>
        <color rgb="FFFF0000"/>
        <rFont val="Calibri"/>
        <family val="2"/>
      </rPr>
      <t>112/2022 Se certificó en Enero 18 de 2022. ACT POR COSTOS</t>
    </r>
  </si>
  <si>
    <t>FORTALECIMIENTO DEL PLAN INSTITUCIONAL DE BIENESTAR LABORAL INCENTIVOS Y CAPACITACIÓN PARA LOS SERVIDORES PÚBLICOS DEL MUNICIPIO DE BUCARAMANGA</t>
  </si>
  <si>
    <t>Beneficiar a (645) servidores públicos con actividades de capacitación, bienestar e incentivos</t>
  </si>
  <si>
    <t>Formular e implementar el Plan Institucional de Capacitación, Bienestar e Incentivos.</t>
  </si>
  <si>
    <t>2021: NUEVO
2022: ACT POR COSTOS</t>
  </si>
  <si>
    <t>2021: $1.261.255.000
2022: $1.341.155.000</t>
  </si>
  <si>
    <r>
      <rPr>
        <sz val="8"/>
        <rFont val="Calibri"/>
        <family val="2"/>
      </rPr>
      <t>207/2021 Se certificó en Junio 28 de 2021. COMO NUEVO</t>
    </r>
    <r>
      <rPr>
        <sz val="8"/>
        <color rgb="FFFF0000"/>
        <rFont val="Calibri"/>
        <family val="2"/>
      </rPr>
      <t xml:space="preserve">
114/2022 Se certificó en Enero 18 de 2022. ACT POR COSTOS</t>
    </r>
  </si>
  <si>
    <t xml:space="preserve">Emprendimiento e innovación </t>
  </si>
  <si>
    <t>DESARROLLO E IMPLEMENTACIÓN DEL PROGRAMA DE REACTIVACIÓN ECONÓMICA "BUCARAMANGA PROGRESA" EN EL MUNICIPIO DE BUCARAMANGA</t>
  </si>
  <si>
    <t>Implementar (1) Ecosistema empresarial para la reactivación y desarrollo económico de la ciudad</t>
  </si>
  <si>
    <t>Implementar 1 ecosistema empresarial para la reactivación y desarrollo económico de la ciudad.</t>
  </si>
  <si>
    <t>2020: NUEVO
2021: REFORMULACIÓN
2021: ACT COSTOS
2022: ACT POR COSTOS</t>
  </si>
  <si>
    <t>APOYO A LAS INICIATIVAS DEL DEPORTE ASOCIADO. ORGANIZACIONES COMUNALES Y GRUPOS DIFERENCIALES EN EL MUNICIPIO DE   BUCARAMANGA</t>
  </si>
  <si>
    <t>Apoyar 80 Iniciativas de organismos del deporte asociado, grupos diferenciales y de comunidades generales.</t>
  </si>
  <si>
    <t>Capacitar 800 personas en áreas afines a la actividad física, recreación y deporte.</t>
  </si>
  <si>
    <t>Apoyar 80 iniciativas de organismos del deporte asociado, grupos diferenciales y de comunidades generales.</t>
  </si>
  <si>
    <r>
      <rPr>
        <sz val="8"/>
        <rFont val="Calibri"/>
        <family val="2"/>
      </rPr>
      <t xml:space="preserve">300/2020 Se certificó en Septiembre 15 de 2020.  COMO NUEVO
076/2021 Se certificó en Febrero 02 de 2021. ACT POR COSTOS
350/2021 Se certificó en Octubre 08 de 2021. REFORMULACIÓN
556/2021 Se certificó en  Diciembre 28 de 2021. ACT POR COSTOS
</t>
    </r>
    <r>
      <rPr>
        <sz val="8"/>
        <color rgb="FFFF0000"/>
        <rFont val="Calibri"/>
        <family val="2"/>
      </rPr>
      <t>116/2022 Se certificó en Enero 18 de 2022. ACT POR COSTOS</t>
    </r>
  </si>
  <si>
    <t>2020: $767.660.000
2021: $759.592.613
2021: $982.092.613
2021: $813.798.995
2022: $634.324.985</t>
  </si>
  <si>
    <t>Otros: RFLey715/2001</t>
  </si>
  <si>
    <t>Movimiento, satisfacción y vida, una ciudad activa</t>
  </si>
  <si>
    <t>Ambientes deportivos y recreativos dignos y eficientes</t>
  </si>
  <si>
    <t>ADMINISTRACIÓN Y MANTENIMIENTO DE LOS ESCENARIOS Y CAMPOS DEPORTIVOS EN EL MUNICIPIO DE BUCARAMANGA</t>
  </si>
  <si>
    <t>Proveer el servicio de administración y mantenimiento a 105 escenarios y campos deportivos bajo custodia del INDERBU en el municipio de Bucaramanga</t>
  </si>
  <si>
    <t>Realizar mantenimiento y adecuaciones menores a 105 campos y/o escenarios deportivos.</t>
  </si>
  <si>
    <r>
      <rPr>
        <sz val="8"/>
        <rFont val="Calibri"/>
        <family val="2"/>
      </rPr>
      <t xml:space="preserve">229/2020 Se certificó en Julio 30 de 2020.  COMO NUEVO
028/2021 Se certificó en Enero 14 de 2021.  ACT POR COSTOS
198/2021 Se certificó en Junio 24 de 2021. REFORMULACIÓN
433/2021 Se certificó en Noviembre 17 de 2021. ACT POR COSTOS
528/2021 Se certificó en Diciembre 27 de 2021. ACT POR COSTOS
</t>
    </r>
    <r>
      <rPr>
        <sz val="8"/>
        <color rgb="FFFF0000"/>
        <rFont val="Calibri"/>
        <family val="2"/>
      </rPr>
      <t>117/2022 Se certificó en Enero 18 de 2022. ACT POR COSTOS</t>
    </r>
  </si>
  <si>
    <t>2020: $9.059.498.085
2021: $8.404.154.055
2021: $10.054.994.030,46
2021: $9.995.481.060,46
2021: $9.479.740.795,25
2022: $8.150.467.236,25</t>
  </si>
  <si>
    <t>FORTALECIMIENTO DEL CENTRO DE ACCESO A LA INFORMACIÓN (IAC) DEL IMCT DE BUCARAMANGA</t>
  </si>
  <si>
    <t>Fortalecer las competencias digitales de (8.000) artistas y creadores.</t>
  </si>
  <si>
    <t>Implementar y mantener 1 centro de acceso a la información, observación y aceleración para fomento del desarrollo artístico, creativo y de gestión cultural.</t>
  </si>
  <si>
    <t>2021: $810.000.000
2021: $833.000.000
2021: $556.900.000
2022: $556.900.000</t>
  </si>
  <si>
    <r>
      <rPr>
        <sz val="8"/>
        <rFont val="Calibri"/>
        <family val="2"/>
      </rPr>
      <t xml:space="preserve">087/2021 Se certificó en Febrero 09 de 2021. COMO NUEVO
145/2021 Se certificó en Mayo 13 de 2021. ACT POR COSTOS
503/2021 Se certificó en Diciembre 23 de 2021. ACT POR COSTOS
</t>
    </r>
    <r>
      <rPr>
        <sz val="8"/>
        <color rgb="FFFF0000"/>
        <rFont val="Calibri"/>
        <family val="2"/>
      </rPr>
      <t>118/2022 Se certificó en Enero 18 de 2022. ACT POR VIGENCIA</t>
    </r>
  </si>
  <si>
    <t>DESARROLLO DE ESTRATEGIAS DE CULTURA CIUDADANA EN EL MUNICIPIO DE BUCARAMANGA</t>
  </si>
  <si>
    <t>Promover y desarrollar (3) iniciativas de cultura ciudadana</t>
  </si>
  <si>
    <t>Realizar 4 iniciativas de cultura ciudadana.</t>
  </si>
  <si>
    <t>2021: $380.000.000
2021: $382.000.000
2022: $232.000.000</t>
  </si>
  <si>
    <r>
      <rPr>
        <sz val="8"/>
        <rFont val="Calibri"/>
        <family val="2"/>
      </rPr>
      <t xml:space="preserve">210/2021 Se certificó en Junio 29 de 2021. COMO NUEVO
444/2021 Se certificó en Noviembre 19 de 2021. ACT POR COSTOS
</t>
    </r>
    <r>
      <rPr>
        <sz val="8"/>
        <color rgb="FFFF0000"/>
        <rFont val="Calibri"/>
        <family val="2"/>
      </rPr>
      <t>119/2022 Se certificó en Enero 18 de 2022. REFORMULACIÓN</t>
    </r>
  </si>
  <si>
    <t>FORMULACIÓN E IMPLEMENTACIÓN DEL PLAN DECENAL DE CULTURA Y TURISMO DE BUCARAMANGA</t>
  </si>
  <si>
    <t>Implementar el Plan Decenal de Cultura y Turismo</t>
  </si>
  <si>
    <t>Formular e implementar 1 Plan Decenal de Cultura y Turismo.</t>
  </si>
  <si>
    <t>2021: $400.000.000
2021: $384.966.000
2022: $194.966.000</t>
  </si>
  <si>
    <r>
      <rPr>
        <sz val="8"/>
        <rFont val="Calibri"/>
        <family val="2"/>
      </rPr>
      <t xml:space="preserve">211/2021 Se certificó en Junio 29 de 2021. COMO NUEVO
434/2021 Se certificó en Noviembre 17 de 2021. ACT POR COSTOS
</t>
    </r>
    <r>
      <rPr>
        <sz val="8"/>
        <color rgb="FFFF0000"/>
        <rFont val="Calibri"/>
        <family val="2"/>
      </rPr>
      <t>120/2022 Se certificó en Enero 18 de 2022. REFORMULACIÓN</t>
    </r>
  </si>
  <si>
    <t>Capacidades Y Oportunidades Para Superar Brechas Sociales</t>
  </si>
  <si>
    <t>Aceleradores De Desarrollo Social</t>
  </si>
  <si>
    <t>DESARROLLO DE ESTRATEGIAS PARA LA PREVENCIÓN DE DELITOS EN NIÑOS, NIÑAS, ADOLESCENTES Y JÓVENES EN LA CIUDAD DE BUCARAMANGA</t>
  </si>
  <si>
    <t>Promover (3) programas de  prevención de la incurrencia en delitos en el municipio</t>
  </si>
  <si>
    <t>Mantener el Programa de Tolerancia en Movimiento con el objetivo de fortalecer la convivencia y seguridad ciudadana.</t>
  </si>
  <si>
    <t>Fortalecimiento Institucional a Los Organismos de Seguridad</t>
  </si>
  <si>
    <t>Promoción de la Seguridad Ciudadana, El Orden Público y La Convivencia</t>
  </si>
  <si>
    <t xml:space="preserve">Formular e implementar 1 estrategia de promoción y efectividad del Código Nacional de Seguridad y Convivencia Ciudadana. </t>
  </si>
  <si>
    <t>Promoción de los Métodos de Resolución de Conflictos, Acceso a La Justicia y Aplicación De La Justicia Restaurativa</t>
  </si>
  <si>
    <t>2021: $3.730.615.406
2021: $4.230.392.383,89
2021: $4.318.969.499,89
2022: $4.318.969.499,89</t>
  </si>
  <si>
    <r>
      <rPr>
        <sz val="8"/>
        <rFont val="Calibri"/>
        <family val="2"/>
      </rPr>
      <t xml:space="preserve">281/2021 Se certificó en Septiembre 01 de 2021. COMO NUEVO
400/2021 Se certificó en Octubre 29 de 2021. REFORMULACIÓN
449/2021 Se certificó en Noviembre 23 de 2021. ACT POR COSTOS
</t>
    </r>
    <r>
      <rPr>
        <sz val="8"/>
        <color rgb="FFFF0000"/>
        <rFont val="Calibri"/>
        <family val="2"/>
      </rPr>
      <t>121/2022 Se certificó en Enero 18 de 2022. ACT POR VIGENCIA</t>
    </r>
  </si>
  <si>
    <t>FORTALECIMIENTO DE LAS CAPACIDADES ADMINISTRATIVAS Y LOGÍSTICAS DEL CONSEJO TERRITORIAL DE PLANEACIÓN EN EL MUNICIPIO DE BUCARAMANGA</t>
  </si>
  <si>
    <t>Fortalecer (2) procesos administrativos y logísticos</t>
  </si>
  <si>
    <t>Realizar 4 actividades de fortalecimiento para el Consejo Territorial de Planeación.</t>
  </si>
  <si>
    <r>
      <rPr>
        <sz val="8"/>
        <rFont val="Calibri"/>
        <family val="2"/>
      </rPr>
      <t xml:space="preserve">342/2021 Se certificó en Octubre 04 de 2021. COMO NUEVO
578/2021 Se certificó en Diciembre 30 de 2021. ACT POR COSTOS
</t>
    </r>
    <r>
      <rPr>
        <sz val="8"/>
        <color rgb="FFFF0000"/>
        <rFont val="Calibri"/>
        <family val="2"/>
      </rPr>
      <t>122/2022 Se certificó en Enero 18 de 2022. ACT POR COSTOS</t>
    </r>
  </si>
  <si>
    <t>2021: $58.600.000
2021: $58.384.699
2022: $59.784.700</t>
  </si>
  <si>
    <t>DESARROLLO DE LA SEGUNDA FASE PARA LA IMPLEMENTACIÓN DE PUNTOS DE GESTIÓN INTELIGENTE Y MEDIDA PARA LA RED DE ALUMBRADO PÚBLICO DEL MUNICIPIO DE BUCARAMANGA</t>
  </si>
  <si>
    <t>Adquirir y instalar (7.388) Puntos de Gestión inteligente adquiridos</t>
  </si>
  <si>
    <t>Instalar 30.000 puntos de luminarias telegestionadas para construir una red de alumbrado público inteligente basado en sensórica y dispositivos interconectados para la telegestión.</t>
  </si>
  <si>
    <t>Implementar y mantener 1 sistema para adquisición, análisis, procesamiento y visualización de información de la red de alumbrado público inteligente e interoperable con otros sistemas.</t>
  </si>
  <si>
    <t>2022: $9.779.000.000</t>
  </si>
  <si>
    <t>123/2022 Se certificó en Enero 18 de 2022. COMO NUEVO</t>
  </si>
  <si>
    <t>Cobertura y Equidad de la Educación Preescolar, Básica Y Media</t>
  </si>
  <si>
    <t>FORTALECIMIENTO DE LOS MODELOS EDUCATIVOS FLEXIBLES EN LAS INSTITUCIONES EDUCATIVAS OFICIALES DEL MUNICIPIO DE BUCARAMANGA</t>
  </si>
  <si>
    <t>Capacitar a (238) directivos docentes y docentes capacitados en modelos flexibles</t>
  </si>
  <si>
    <t>Mantener 3.335 jovenes y adultos con modelos flexibles.</t>
  </si>
  <si>
    <t xml:space="preserve">Dotar (16) establecimientos educativos oficiales con material didáctico </t>
  </si>
  <si>
    <t>Entregar dotación de material didáctico y/o mobiliario escolar a 35 establecimientos educativos oficiales.</t>
  </si>
  <si>
    <t>Salud ambiental</t>
  </si>
  <si>
    <t>FORTALECIMIENTO DEL PROGRAMA DE SALUD AMBIENTAL EN EL MUNICIPIO BUCARAMANGA</t>
  </si>
  <si>
    <t>2020: NUEVO
2021: ACT POR COSTOS
2021: ACT PAGO PAS EXIGIBLE</t>
  </si>
  <si>
    <t>Realizar el censo de individuos caninos y felinos</t>
  </si>
  <si>
    <t>Realizar la identificación y el censo de los individuos caninos y felinos.</t>
  </si>
  <si>
    <t>Realizar la vacunación antirrábica de 100.000 individuos entre caninos y felinos.</t>
  </si>
  <si>
    <t>Realizar 20.000 esterilizaciones en caninos y felinos</t>
  </si>
  <si>
    <t>Realizar 20.000 esterilizaciones de caninos y felinos.</t>
  </si>
  <si>
    <t>Realizar 40.000 visitas de inspección y control sanitario</t>
  </si>
  <si>
    <t>Realizar visitas de inspección, vigilancia y control a 40.000 estalecimientos de alto y bajo riesgo sanitario.</t>
  </si>
  <si>
    <t>Mantener una estrategia de entorno saludable en la zona urbana y rural</t>
  </si>
  <si>
    <t>Mantener la estrategia de entorno saludable en la zona urbana y rural.</t>
  </si>
  <si>
    <r>
      <rPr>
        <sz val="8"/>
        <rFont val="Calibri"/>
        <family val="2"/>
      </rPr>
      <t xml:space="preserve">321/2020 Se certificó en Septiembre 28 de 2020.  COMO NUEVO
329/2020 Se certificó en Septiembre 28 de 2020.  AJUSTE EN FUENTES
057/2021 Se certificó en Enero 26 de 2021. ACT POR COSTOS
319/2021 Se certificó en Septiembre 23 de 2021. TRÁMITE VIG FUTURAS
364/2021 Se certificó en Octubre 14 de 2021. ACT PAGO PAS EXIGIBLES
537/2021 Se certificó en Diciembre 28 de 2021. ACT POR COSTOS
</t>
    </r>
    <r>
      <rPr>
        <sz val="8"/>
        <color rgb="FFFF0000"/>
        <rFont val="Calibri"/>
        <family val="2"/>
      </rPr>
      <t>125/2022 Se certificó en Enero 19 de 2022. ACT POR COSTOS</t>
    </r>
  </si>
  <si>
    <t>2020: $6.313.800.000
2021: $5.049.450.000
2021: $5.261.063.000,75
2021: $3.114.908.064,65
2022: $3.703.924.766</t>
  </si>
  <si>
    <t>Primera infancia el centro de la sociedad</t>
  </si>
  <si>
    <t>IMPLEMENTACIÓN DE ESTRATEGIAS PSICOPEDAGÓGICAS PARA LA DISMINUCIÓN DE FACTORES DE RIESGO EN NIÑOS, NIÑAS Y ADOLESCENTES EN EL MUNICIPIO DE BUCARAMANGA</t>
  </si>
  <si>
    <t>Lograr la participación de (42.000)  niños, niñas y adolescentes en estrategias de acompañamiento y atención individual, grupal y comunitaria para la disminución de  factores de riesgo psicosociales.</t>
  </si>
  <si>
    <t>Formular e implementar 1 estrategia para el fortalecimiento de padres/madres y/o cuidadores en pautas de crianza y vínculos afectivos tanto en el ámbito familiar como comunitario que permita disminuir las violencias en primera infancia.</t>
  </si>
  <si>
    <t>Formular e implementar 1 programa de prevención, detección y atención de violencias (violencia intrafamiliar, abuso y violencia sexual, violencia psicológica y física, negligencia y agresividad en los niños) en el entorno familiar, educativo y comunitario dirigido a primera infancia e infancia.</t>
  </si>
  <si>
    <t>Crece conmigo: una infancia feliz</t>
  </si>
  <si>
    <t>Formular e implementar 1 estrategia de corresponsabilidad en la garantía de derechos, la prevención de vulneración, amenaza o riesgo en el ámbito familiar, comunitario e institucional.</t>
  </si>
  <si>
    <t>Implementar 4 iniciativas que promueva la participación activa de niños y niñas desde la primera infancia en espacios de interés privados y públicos en los que se fortalezcan  habilidades para la vida, preparación para el proyecto de vida y el ejercicio de sus derechos.</t>
  </si>
  <si>
    <t>Formular e implementar 1 programa para el reconocimiento de la construcción de la identidad de niños y niñas con una perspectiva de género dirigido a padres/madres y educadores.</t>
  </si>
  <si>
    <t>Formular e implementar 1 estrategia para el fomento de prácticas de autoprotección y cuidado en niños y niñas para la prevención de conductas de riesgo (consumo de SPA, acciones delictivas, abandono familiar y escolar).</t>
  </si>
  <si>
    <t>Formular e implementar 1 estrategia comunitaria y familiar para la prevención y erradicación del trabajo infantil en niños, niñas y adolescentes de acuerdo a los lineamientos del Plan Nacional  de Erradicación del trabajo infantil y sus peores formas.</t>
  </si>
  <si>
    <t>Implementar y mantener la Ruta de Prevención, Detección y Atención Interinstitucional frente casos de niños, niñas y adolescentes victimas de bullying, abuso, acoso y/o explotación sexual.</t>
  </si>
  <si>
    <t>Realizar 4 jornadas de conmemoración del día de la niñez.</t>
  </si>
  <si>
    <t>Formular e implementar 1 ruta de atención integral para niños, niñas, adolescentes refugiados y migrantes y sus familias.</t>
  </si>
  <si>
    <t>Construcción de entornos para una adolescencia sana</t>
  </si>
  <si>
    <t>Formular e implementar 1 programa de familias fuertes: amor y límite que permita fortalecer a las familias como agente protector ante las conductas de riesgo en los adolescentes.</t>
  </si>
  <si>
    <t>Brindar 150.000 entradas gratuitas de niñas, niños y adolescentes y sus familias a  eventos artísticos, culturales, lúdicos y recreativos.</t>
  </si>
  <si>
    <t>Desarrollar 3 jornadas de uso creativo del tiempo y emprendimiento que potencien sus competencias y motiven continuar en diferentes niveles de educación superior.</t>
  </si>
  <si>
    <t xml:space="preserve">Mantener el servicio exequial al 100% de los niños, niñas y adolescentes en extrema vulnerabilidad que fallezcan y que sus familias así lo requieran. </t>
  </si>
  <si>
    <t>Implementar y mantener 1 proceso de liderazgo b-learning orientada al fortalecimiento de la participación de niños, niñas, adolescentes y jóvenes.</t>
  </si>
  <si>
    <t>Sistematizar 4 buenas prácticas que aporten al desarrollo de las realizaciones establecidas para los niños, niñas y adolescentes en el marco del proceso de rendición pública de cuentas.</t>
  </si>
  <si>
    <t>Mantener la estrategia para la prevención, detección y atención de las violencias en adolescentes.</t>
  </si>
  <si>
    <r>
      <rPr>
        <sz val="8"/>
        <rFont val="Calibri"/>
        <family val="2"/>
      </rPr>
      <t xml:space="preserve">044/2021 Se certificó en Enero 21 de 2021. NUEVO
217/2021 Se certificó en Julio 02 de 2021. ACT POR COSTOS
581/2021  Se certificó en Diciembre 30 de 2021. ACT POR COSTOS
</t>
    </r>
    <r>
      <rPr>
        <sz val="8"/>
        <color rgb="FFFF0000"/>
        <rFont val="Calibri"/>
        <family val="2"/>
      </rPr>
      <t>126/2022 Se certificó en Enero 19 de 2022. ACT POR COSTOS</t>
    </r>
  </si>
  <si>
    <t>2021: $5.239.098.783
2021: $1.354.250.797
2021: $5.490.358.635,33
2022: $5.374.358.635,33</t>
  </si>
  <si>
    <t>IMPLEMENTACIÓN DE LOS BENEFICIOS ECONÓMICOS PERIÓDICOS - BEPS PARA GARANTIZAR LA VEJEZ DE LOS GESTORES Y CREADORES CULTURALES DE LA CIUDAD DE BUCARAMANGA</t>
  </si>
  <si>
    <t>Beneficiar a (91) creadores y gestores culturales con el programa BEPS</t>
  </si>
  <si>
    <t>2021: $3.621.567.596,74
2021: $3.000.709.900
2022: $3.000.709.900</t>
  </si>
  <si>
    <r>
      <rPr>
        <sz val="8"/>
        <rFont val="Calibri"/>
        <family val="2"/>
      </rPr>
      <t xml:space="preserve">283/2021 Se certificó en Septiembre 02 de 2021. COMO NUEVO
506/2021 Se certificó en Diciembre 23 de 2021. ACT POR COSTOS
</t>
    </r>
    <r>
      <rPr>
        <sz val="8"/>
        <color rgb="FFFF0000"/>
        <rFont val="Calibri"/>
        <family val="2"/>
      </rPr>
      <t>127/2022 Se certificó en Enero 20 de 2022. ACT POR VIGENCIA</t>
    </r>
  </si>
  <si>
    <t>2020: NUEVO
2020: ACT COSTOS
2021: ACT COSTOS
2022: ACT VIG FUTURAS
2022: ACT POR COSTOS</t>
  </si>
  <si>
    <t>BGA Nodo De Activación Turística</t>
  </si>
  <si>
    <t>Productividad Y Competitividad De Las Empresas Generadoras De Marca Ciudad</t>
  </si>
  <si>
    <t>FORTALECIMIENTO DEL PLAN DE COMUNICACIONES PARA LA DIFUSIÓN Y DIVULGACIÓN DE LA OFERTA INSTITUCIONAL, INICIATIVAS Y PROYECTOS ESTRATÉGICOS PARA EL MUNICIPIO DE BUCARAMANGA</t>
  </si>
  <si>
    <t>Realizar 2 campañas de comunicación para la difusión que permitan el posicionamiento de la Marca Ciudad en el territorio local, regional y nacional que motiven la inversión de diferentes sectores económicos para fortalecer el desarrollo, competitividad y turismo.</t>
  </si>
  <si>
    <t>Realizar 4 campañas pedagógicas enfocadas en la protección de la vida, preservación de recursos naturales, la primera infancia y la educación, como base fundamental para la transformación cultural y social de las dinámicas de ciudad.</t>
  </si>
  <si>
    <t xml:space="preserve">Mantener la difusión del 100% de los espacios de participación ciudadana, según requerimiento, que fortalezcan las veedurías y el debate público sobre temas de gobierno y de impacto para la planeación de ciudad. </t>
  </si>
  <si>
    <t>Actualizar e implementar 1 Plan de Medios para informar a la ciudadanía sobre las políticas, iniciativas y proyectos estratégicos del gobierno.</t>
  </si>
  <si>
    <t>Fortalecimiento De Las Instituciones Democráticas Y Ciudadanía Participativa</t>
  </si>
  <si>
    <t>Implementar (1) estrategia de comunicaciones y de difusión de la oferta institucional, iniciativa y proyectos estrategicos del Municipio de Bucaramanga</t>
  </si>
  <si>
    <t>129/2022 Se certificó en Enero 21 de 2022. COMO NUEVO</t>
  </si>
  <si>
    <t>2022: $4.000.000.000</t>
  </si>
  <si>
    <t>Alumbrado público urbano y rural</t>
  </si>
  <si>
    <t>MODERNIZACIÓN DEL ALÚMBRADO PÚBLICO DE LOS PARQUES LA LOMA, SARRAPIOS Y LOS SENDEROS PEATONALES UBICADOS ENTRE LAS CALLES 42 Y 54 Y LAS CARRERAS 33 Y 42 DEL MUNICIPIO DE BUCARAMANGA</t>
  </si>
  <si>
    <t>Minas y energía</t>
  </si>
  <si>
    <t>Adquirir y modernizar 288 luminarias</t>
  </si>
  <si>
    <t>Formular e implementar 1 programa de expansión y modernización del alumbrado público de la ciudad.</t>
  </si>
  <si>
    <t>2021: NUEVO
2021: ACT VIG FUTURAS
2022: ACT VIGENCIA</t>
  </si>
  <si>
    <t>2021: $4.091.064.867
2022: $4.091.064.867</t>
  </si>
  <si>
    <r>
      <rPr>
        <sz val="8"/>
        <color theme="1"/>
        <rFont val="Calibri"/>
        <family val="2"/>
      </rPr>
      <t xml:space="preserve">335/2021 Se certificó en Septiembre 28 de 2021. COMO NUEVO
384/2021 Se certificó en Octubre 21 de 2021. ACT VIG FUTURAS
459/2021 Se certificó en Noviembre 26 de 2021. APROB VIG FUTURAS
</t>
    </r>
    <r>
      <rPr>
        <sz val="8"/>
        <color rgb="FFFF0000"/>
        <rFont val="Calibri"/>
        <family val="2"/>
      </rPr>
      <t>130/2022 Se certificó en Enero 21 de 2022. ACT POR VIGENCIA</t>
    </r>
  </si>
  <si>
    <t>La nueva movilidad</t>
  </si>
  <si>
    <t>Metrolínea evoluciona y estrategia multimodal</t>
  </si>
  <si>
    <t>IMPLEMENTACIÓN Y ACTUALIZACIÓN DE UNA HERRAMIENTA DIGITAL APP QUE FACILITE A LOS USUARIOS LA PLANIFICACIÓN DE LOS VIAJES EN EL SITM METROLINEA EN EL MUNICIPIO DE BUCARAMANGA</t>
  </si>
  <si>
    <t xml:space="preserve"> Implementar y mantener (1) herramienta digital (APP y/o web) que le permitan a los usuarios del sistema realizar la planificación eficiente de los viajes.</t>
  </si>
  <si>
    <t>Implementar y mantener 1 herramienta digital (APP y/o web) que le permita a los usuarios del sistema realizar la planificación eficiente de los viajes.</t>
  </si>
  <si>
    <t>2021: $35.500.000
2022: $35.500.000</t>
  </si>
  <si>
    <t>IMPLEMENTACIÓN DEL PILOTO PARA LA ESTRATEGIA INTEGRADA DE COMPLEMENTARIEDAD, EN EL SISTEMA DE TRANSPORTE MASIVO DE LA CIUDAD DE BUCARAMANGA</t>
  </si>
  <si>
    <t>Implementar (1) piloto en metrolínea con buses eléctricos</t>
  </si>
  <si>
    <t>Formular e implementar 1 estrategia integrada de complementariedad, multimodalidad enfocada en el fortalecimiento del sistema de bicicletas públicas, inclusión de buses (baja o cero emisiones) e infraestructura sostenible requerida de acuerdo a las condiciones de operación del sistema.</t>
  </si>
  <si>
    <t>2021: $20.000.000
2022: $20.000.000</t>
  </si>
  <si>
    <r>
      <rPr>
        <sz val="8"/>
        <rFont val="Calibri"/>
        <family val="2"/>
      </rPr>
      <t>470/2021 Se certificó en Diciembre 01 de 2021. COMO NUEVO</t>
    </r>
    <r>
      <rPr>
        <sz val="8"/>
        <color rgb="FFFF0000"/>
        <rFont val="Calibri"/>
        <family val="2"/>
      </rPr>
      <t xml:space="preserve">
132/2022 Se certificó en Enero 24 de 2022. ACT POR VIGENCIA</t>
    </r>
  </si>
  <si>
    <r>
      <rPr>
        <sz val="8"/>
        <rFont val="Calibri"/>
        <family val="2"/>
      </rPr>
      <t>308/2021 Se certificó en Septiembre 20 de 2021. COMO NUEVO</t>
    </r>
    <r>
      <rPr>
        <sz val="8"/>
        <color rgb="FFFF0000"/>
        <rFont val="Calibri"/>
        <family val="2"/>
      </rPr>
      <t xml:space="preserve">
131/2022 Se certificó en Enero 24 de 2022. ACT POR VIGENCIA</t>
    </r>
  </si>
  <si>
    <t>RECUPERACIÓN DEL EQUIPAMENTO URBANO EN PARQUES, ESCENARIOS DEPORTIVOS Y ESPACIO PÚBLICO DEL MUNICIPIO DE BUCARAMANGA</t>
  </si>
  <si>
    <t>2022: $1.994.076.000</t>
  </si>
  <si>
    <t>Intervenir (160) Escenarios deportivos y parques con obras de mejoramiento en el municipio de Bucaramanga; Realizar mantenimiento periodico a (44) Equipamiento urbano, zonas verdes y espacio publico en el municipio</t>
  </si>
  <si>
    <t>IMPLEMENTACION DEL SISTEMA DE BICICLETAS PÚBLICO SBP CLOBI EN EL MUNICIPIO DE BUCARAMANGA</t>
  </si>
  <si>
    <t>Lograr que el 100%de la población utilice  la bicicleta diariamente como medio de transporte alternativo</t>
  </si>
  <si>
    <t>2021: NUEVO
2022: REFORMULACIÓN</t>
  </si>
  <si>
    <r>
      <rPr>
        <sz val="8"/>
        <color theme="1"/>
        <rFont val="Calibri"/>
        <family val="2"/>
      </rPr>
      <t>103/2021 Se certificó en Febrero 22 de 2021. COMO NUEVO</t>
    </r>
    <r>
      <rPr>
        <sz val="8"/>
        <color rgb="FFFF0000"/>
        <rFont val="Calibri"/>
        <family val="2"/>
      </rPr>
      <t xml:space="preserve">
134/2022 Se certificó en Enero 25 de 2022. REFORMULACIÓN</t>
    </r>
  </si>
  <si>
    <t>2021: $1.555.449.996
2022: $1.905.449.996</t>
  </si>
  <si>
    <t>CONTRIBUCIÓN AL ESTIMULO DE LA DEMANDA EMPLEANDO SUBSIDIOS A LA TARIFA DEL SISTEMA INTEGRADO DE TRANSPORTE MASIVO METROLÍNEA - SITM EN EL MUNICIPIO DE BUCARAMANGA</t>
  </si>
  <si>
    <t>Implementar (1) estrategia para el estímulo de demanda de pasajeros del sistema de transporte público (tarifas diferenciadas, tarifas dinámicas, entre otros).</t>
  </si>
  <si>
    <t>Implementar 3 estrategias para el estímulo de demanda de pasajeros del sistema de transporte público (tarifas diferenciadas, tarifas dinámicas, entre otros).</t>
  </si>
  <si>
    <t>DESARROLLO DE LA AGENDA CULTURAL Y ARTÍSTICA EN EL MARCO DE LA CELEBRACIÓN DE LOS 400 AÑOS DE LA CIUDAD DE BUCARAMANGA</t>
  </si>
  <si>
    <t>Realizar (64) eventos de apropiación histórica de la ciudad</t>
  </si>
  <si>
    <t>ACTUALIZACIÓN DE LA BASE CATASTRAL DEL MUNICIPIO DE BUCARAMANGA</t>
  </si>
  <si>
    <t>Actualizar (1) Base de datos de información catastral</t>
  </si>
  <si>
    <t>Mantener actualizadas la información para una óptima gestión tributaria</t>
  </si>
  <si>
    <t>137/2022 Se certificó en Enero 26 de 2022. COMO NUEVO</t>
  </si>
  <si>
    <t>2022: $7.374.514.000</t>
  </si>
  <si>
    <t>MANTENIMIENTO DEL SISTEMA DE ALUMBRADO PÚBLICO 2020-2023 DEL MUNICIPIO DE BUCARAMANGA</t>
  </si>
  <si>
    <t>Infraestructura de transporte</t>
  </si>
  <si>
    <t>ADQUISICIÓN DE MAQUINARIA PARA EL MANTENIMIENTO DE LA MALLA VIAL MUNICIPAL DEL MUNICIPIO DE BUCARAMANGA, SANTANDER</t>
  </si>
  <si>
    <t>Mejorar y/o rehabilitar 20 Km de red vial por año</t>
  </si>
  <si>
    <t>Realizar mantenimiento o mejoramiento a 100.000 m2 de malla vial urbana.</t>
  </si>
  <si>
    <t>2021: NUEVO
2021: VIG FUTURAS
2021: ACT COSTOS
2022: ACT VIGENCIA</t>
  </si>
  <si>
    <t>2021: $3.000.000.000
2022: $3.000.000.000</t>
  </si>
  <si>
    <t>Recursos del crédito 273</t>
  </si>
  <si>
    <r>
      <rPr>
        <sz val="8"/>
        <color theme="1"/>
        <rFont val="Calibri"/>
        <family val="2"/>
      </rPr>
      <t xml:space="preserve">381/2021 Se certificó en Octubre 21 de 2021. COMO NUEVO
393/2021 Se certificó en Octubre 27 de 2021. ACT VIG FUTURAS
465/2021 Se certificó en Noviembre 30 de 2021. ACT FUENTES FINANCIACIÓN
</t>
    </r>
    <r>
      <rPr>
        <sz val="8"/>
        <color rgb="FFFF0000"/>
        <rFont val="Calibri"/>
        <family val="2"/>
      </rPr>
      <t>139/2022 Se certificó en Enero 28 de 2022. ACT POR VIGENCIA</t>
    </r>
  </si>
  <si>
    <t>Equipamiento comunitario</t>
  </si>
  <si>
    <t>ADECUACIÓN DE SALONES COMUNALES EN EL MUNICIPIO DE BUCARAMANGA SANTANDER</t>
  </si>
  <si>
    <t>Adecuar (3)  Espacios públicos para  la integración comunitaria en el municipio</t>
  </si>
  <si>
    <t>Construir y/o mejorar 100.000 m2 de espacio espacio público y equipamiento urbano de la ciudad.</t>
  </si>
  <si>
    <t>2021: NUEVO
2021: VIG FUTURAS
2022: ACT VIGENCIA</t>
  </si>
  <si>
    <t>2021: $1.602.007.202,57
2022: $1.602.007.202,57</t>
  </si>
  <si>
    <r>
      <rPr>
        <sz val="8"/>
        <color theme="1"/>
        <rFont val="Calibri"/>
        <family val="2"/>
      </rPr>
      <t xml:space="preserve">372/2021 Se certificó en Octubre 20 de 2021. COMO NUEVO
394/2021 Se certificó en Octubre 27 de 2021. ACT VIG FUTURAS
460/2021 Se certificó en Noviembre 26 de 2021. APROB VIG FUTURAS
</t>
    </r>
    <r>
      <rPr>
        <sz val="8"/>
        <color rgb="FFFF0000"/>
        <rFont val="Calibri"/>
        <family val="2"/>
      </rPr>
      <t>140/2022 Se certificó en Enero 28 de 2022. ACT POR VIGENCIA</t>
    </r>
  </si>
  <si>
    <t>ADECUACIÓN DE LA INFRAESTRUCTURA DE PARQUES Y ESCENARIOS DEPORTIVOS EN EL MUNICIPIO DE BUCARAMANGA SANTANDER</t>
  </si>
  <si>
    <t>Intervenir con obras de mejoramiento  (5) parques y escenarios deportivos del municipio de Bucaramanga</t>
  </si>
  <si>
    <r>
      <rPr>
        <sz val="8"/>
        <color theme="1"/>
        <rFont val="Calibri"/>
        <family val="2"/>
      </rPr>
      <t xml:space="preserve">374/2021 Se certificó en Octubre 20 de 2021. COMO NUEVO
395/2021 Se certificó en Octubre 27 de 2021. ACT VIG FUTURAS
447/2021 Se certificó en Noviembre 19 de 2021. ACT VIG FUTURAS
</t>
    </r>
    <r>
      <rPr>
        <sz val="8"/>
        <color rgb="FFFF0000"/>
        <rFont val="Calibri"/>
        <family val="2"/>
      </rPr>
      <t>141/2022 Se certificó en Enero 28 de 2022. ACT POR VIGENCIA</t>
    </r>
  </si>
  <si>
    <t>2021: $35.102.994.149,33
2022: $35.102.994.149,33</t>
  </si>
  <si>
    <t>ADECUACIÓN DEL EQUIPAMIENTO URBANO DEL MUNICIPIO DE   BUCARAMANGA, SANTANDER</t>
  </si>
  <si>
    <t>Recuperar (17) equipamientos urbanos</t>
  </si>
  <si>
    <t>2021: $20.142.558.347,43
2021: $20.142.555.459,17
2022: $20.142.555.459,17</t>
  </si>
  <si>
    <r>
      <rPr>
        <sz val="8"/>
        <color theme="1"/>
        <rFont val="Calibri"/>
        <family val="2"/>
      </rPr>
      <t xml:space="preserve">382/2021 Se certificó en Octubre 21 de 2021. COMO NUEVO
396/2021 Se certificó en Octubre 27 de 2021. ACT VIG FUTURAS
456/2021 Se certificó en Noviembre 25 de 2021. ACT POR COSTOS
</t>
    </r>
    <r>
      <rPr>
        <sz val="8"/>
        <color rgb="FFFF0000"/>
        <rFont val="Calibri"/>
        <family val="2"/>
      </rPr>
      <t>142/2022 Se certificó en Enero 28 de 2022. ACT POR VIGENCIA</t>
    </r>
  </si>
  <si>
    <t>SUBSIDIO PARA LA ATENCIÓN DE DAMNIFICADOS DE EMERGENCIAS Y EVENTOS NATURALES EN EL MUNICIPIO DE BUCARAMANGA</t>
  </si>
  <si>
    <t>Entregar (60) Subsidios de arrendamiento para damnificados</t>
  </si>
  <si>
    <t>Mantener la atención integral al 100% de las emergencias y desastres ocurridas en el municipio.</t>
  </si>
  <si>
    <t>2022: $236.775.000</t>
  </si>
  <si>
    <t>143/2022 Se certificó en Febrero 01 de 2022. COMO NUEVO</t>
  </si>
  <si>
    <t xml:space="preserve">Fortalecimiento institucional para el control del tránsito y la seguridad vial </t>
  </si>
  <si>
    <t>FORTALECIMIENTO DE LA ESTRATEGIA DE CONTROL DEL TRÁNSITO VEHICULAR, PEATONAL Y DE LA SEGURIDAD VIAL EN EL MUNICIPIO DE BUCARAMANGA</t>
  </si>
  <si>
    <t>Fortalecer 1 estrategia de control y regulación del tránsito vehicular, peatonal y de la Seguridad vial en Bucaramanga</t>
  </si>
  <si>
    <t>Formular e implementar la estrategia de control y regulación del tránsito vehicular y peatonal, de la Seguirdad vial y del transporte Informal.</t>
  </si>
  <si>
    <t>2020: $10.069.393.402
2021: $9.437.144.730
2021: $9.592.248.908
2022: $9.156.204.723</t>
  </si>
  <si>
    <r>
      <rPr>
        <sz val="8"/>
        <color theme="1"/>
        <rFont val="Calibri"/>
        <family val="2"/>
      </rPr>
      <t xml:space="preserve">337/2020 Se certificó en Octubre 08 de 2020.  COMO NUEVO
098/2021 Se certificó en Febrero 18 de 2021. ACT POR COSTOS
430/2021 Se certificó en Noviembre 16 de 2021. ACT POR COSTOS
</t>
    </r>
    <r>
      <rPr>
        <sz val="8"/>
        <color rgb="FFFF0000"/>
        <rFont val="Calibri"/>
        <family val="2"/>
      </rPr>
      <t>144/2022 Se certificó en Febrero 01 de 2022. ACT POR COSTOS</t>
    </r>
  </si>
  <si>
    <t>FORTALECIMIENTO DE LA GESTIÓN OPERATIVA PARA LA EFICIENTE PRESTACIÓN DE SERVICIOS DEL CENTRO DE DIAGNÓSTICO AUTOMOTOR DE LA DIRECCIÓN DE TRÁNSITO DE BUCARAMANGA</t>
  </si>
  <si>
    <t xml:space="preserve">Realizar 45.000 revisiones técnicomecánicas y de emisiones contaminantes en el CDA de Tránsito de Bucaramanga. </t>
  </si>
  <si>
    <t>Realizar 45.000 revisiones técnico mecánica y de emisiones contaminantes.</t>
  </si>
  <si>
    <t>2020: $1.452.672.418
2021: $1.443.383.364
2021: $1.443.031.597
2022: $1.524.527.836</t>
  </si>
  <si>
    <r>
      <rPr>
        <sz val="8"/>
        <color theme="1"/>
        <rFont val="Calibri"/>
        <family val="2"/>
      </rPr>
      <t>298/2020 Se certificó en Septiembre 11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025/2021 Se certificó en Enero 14 de 2021.  ACT POR COSTOS
437/2021 Se certificó en Noviembre 18 de 2021. ACT POR COSTOS
</t>
    </r>
    <r>
      <rPr>
        <sz val="8"/>
        <color rgb="FFFF0000"/>
        <rFont val="Calibri"/>
        <family val="2"/>
      </rPr>
      <t>145/2022 Se certificó en Febrero 01 de 2022. ACT POR COSTOS</t>
    </r>
  </si>
  <si>
    <t>Educación en seguridad vial y movilidad sostenible</t>
  </si>
  <si>
    <t>IMPLEMENTACIÓN Y PROMOCIÓN DE PROGRAMAS DE EDUCACIÓN EN SEGURIDAD VIAL, MOVILIDAD SOSTENIBLE Y USO DE LA BICICLETA EN EL MUNICIPIO DE BUCARAMANGA</t>
  </si>
  <si>
    <t>Formular e implementar 4 programas de educación en seguridad vial, movilidad sostenible y del uso de la bicicleta</t>
  </si>
  <si>
    <t>Mantener 3 programas de educación en seguridad vial y movilidad sostenible en el municipio.</t>
  </si>
  <si>
    <t>Formular e implementar 1 programa de educación, promoción y valoración del uso de medios de transporte sostenible y del uso de la bicicleta.</t>
  </si>
  <si>
    <t>2020: $2.165.000.000
2021: $1.917.552.157
2022: $1.828.956.409</t>
  </si>
  <si>
    <r>
      <rPr>
        <sz val="8"/>
        <color theme="1"/>
        <rFont val="Calibri"/>
        <family val="2"/>
      </rPr>
      <t xml:space="preserve">353/2020 Se certificó en Octubre 28 de 2020.  COMO NUEVO
075/2021 Se certificó en Febrero 02 de 2021. ACT POR COSTOS
</t>
    </r>
    <r>
      <rPr>
        <sz val="8"/>
        <color rgb="FFFF0000"/>
        <rFont val="Calibri"/>
        <family val="2"/>
      </rPr>
      <t>146/2022 Se certificó en Febrero 01 de 2022. ACT POR COSTOS</t>
    </r>
  </si>
  <si>
    <t xml:space="preserve">Infraestructura de transporte </t>
  </si>
  <si>
    <t>MANTENIMIENTO Y MEJORAMIENTO DE LA RED VIAL URBANA DEL MUNICIPIO DE BUCARAMANGA, SANTANDER</t>
  </si>
  <si>
    <t>Mejorar y mantener 130.000 metros cuadrados de red vial urbana</t>
  </si>
  <si>
    <t>2021: NUEVO
2021: ACT FUENTES
2021: ACT POR COSTOS
2021: REFORMULACIÓN
2022: ACT POR COSTOS</t>
  </si>
  <si>
    <t>2021: $20.296.361.142
2021: $20.311.762.523
2021: $29.082.200.708
2021: $28.042.763.899
2022: $29.220.931.495</t>
  </si>
  <si>
    <r>
      <rPr>
        <sz val="8"/>
        <color theme="1"/>
        <rFont val="Calibri"/>
        <family val="2"/>
      </rPr>
      <t xml:space="preserve">058/2021 Se certificó en Enero 27 de 2021. COMO NUEVO
264/2021 Se certificó en Agosto 18 de 2021. ACT AJUSTE FUENTES
306/2021 Se certificó en Septiembre 15 de 2021. ACT POR COSTOS
473/2021 Se certificó en Diciembre 03 de 2021. REFORMULACIÓN
567/2021 Se certificó en Diciembre 30 de 2021. ACT POR COSTOS
</t>
    </r>
    <r>
      <rPr>
        <sz val="8"/>
        <color rgb="FFFF0000"/>
        <rFont val="Calibri"/>
        <family val="2"/>
      </rPr>
      <t>147/2022 Se certificó en Febrero 07 de 2022. ACT POR COSTOS</t>
    </r>
  </si>
  <si>
    <t>MEJORAMIENTO DEL ESPACIO PÚBLICO DEL BARRIO MIRAFLORES PARTE ALTA, BARRIO ALBANIA Y CORDONCILLOS I DEL MUNICIPIO DE BUCARAMANGA</t>
  </si>
  <si>
    <t>Adecuar (135) metros cuadrados de infraestructura de espacio público</t>
  </si>
  <si>
    <t>2021: $140.279.245,40
2022: $198.422.494</t>
  </si>
  <si>
    <r>
      <rPr>
        <sz val="8"/>
        <color theme="1"/>
        <rFont val="Calibri"/>
        <family val="2"/>
      </rPr>
      <t>338/2021 Se certificó en Septiembre 30 de 2021. COMO NUEVO</t>
    </r>
    <r>
      <rPr>
        <sz val="8"/>
        <color rgb="FFFF0000"/>
        <rFont val="Calibri"/>
        <family val="2"/>
      </rPr>
      <t xml:space="preserve">
148/2022 Se certificó en Febrero 07 de 2022. REFORMULACIÓN</t>
    </r>
  </si>
  <si>
    <t>ADECUACIÓN Y MEJORAMIENTO DE PARQUES Y ESPACIO PÚBLICO DEL MUNICIPIO DE BUCARAMANGA</t>
  </si>
  <si>
    <t>Realizar adecuación y/0 mantenimiento a 26.144,71 m2 de parques y áreas recreativas</t>
  </si>
  <si>
    <t>2021: $17.240.869.934
2021: $16.961.988.641,11
2022: $17.664.793.968,63</t>
  </si>
  <si>
    <r>
      <rPr>
        <sz val="8"/>
        <color theme="1"/>
        <rFont val="Calibri"/>
        <family val="2"/>
      </rPr>
      <t xml:space="preserve">114/2021 Se certificó en Marzo 09 de 2021. COMO NUEVO
479/2021 Se certificó en Diciembre 15 de 2021. ACT POR COSTOS
</t>
    </r>
    <r>
      <rPr>
        <sz val="8"/>
        <color rgb="FFFF0000"/>
        <rFont val="Calibri"/>
        <family val="2"/>
      </rPr>
      <t>149/2022 Se certificó en Febrero 07 de 2022. ACT POR COSTOS</t>
    </r>
  </si>
  <si>
    <t>ADECUACIÓN DE INFRAESTRUCTURA PARA EQUIPAMIENTOS COMUNITARIOS Y ESPACIOS PÚBLICOS ADYACENTES EN EL MUNICIPIO DE BUCARAMANGA</t>
  </si>
  <si>
    <t>Adecuar a la normativa actual (1.858,82) metros cuadrados de infraestructura de equipamiento comunitario.</t>
  </si>
  <si>
    <r>
      <rPr>
        <sz val="8"/>
        <color theme="1"/>
        <rFont val="Calibri"/>
        <family val="2"/>
      </rPr>
      <t xml:space="preserve">088/2021 Se certificó en Febrero 09 de 2021. COMO NUEVO
474/2021 Se certificó en Diciembre 09 de 2021. ACT POR COSTOS
</t>
    </r>
    <r>
      <rPr>
        <sz val="8"/>
        <color rgb="FFFF0000"/>
        <rFont val="Calibri"/>
        <family val="2"/>
      </rPr>
      <t>150/2022 Se certificó en Febrero 07 de 2022. ACT POR COSTOS</t>
    </r>
  </si>
  <si>
    <t>2021: $3.726.948.730
2021: $3.975.320.525
2022: $4.212.091.355,50</t>
  </si>
  <si>
    <t>2022: NUEVO
2022: AJUSTE FUENTES
2022: REFORMULACIÓN</t>
  </si>
  <si>
    <t>7/01/2022
13/01/2022
08/02/2022</t>
  </si>
  <si>
    <t>037/2022 Se certificó en Enero 7 de 2022. COMO NUEVO
092/2022 Se certificó en Enero 13 de 2022. ACT FUENTES
152/2022 Se certificó en Febrero 08 de 2022. REFORMULACIÓN</t>
  </si>
  <si>
    <t>MEJORAMIENTO DE LAS INSTALACIONES DEL INSTITUTO TECNOLOGICO DAMASO ZAPATA FASE I DEL MUNICIPIO DE BUCARAMANGA</t>
  </si>
  <si>
    <t>Mejorar (1) establecimiento educativo - Damazo Zapata</t>
  </si>
  <si>
    <t>Realizar 25 intervenciones a colegios públicos de Bucaramanga.</t>
  </si>
  <si>
    <t>ADECUACION DE ANDENES, ESCALERAS Y PASAMANOS VIABILIZADOS POR EL EJERCICIO DE PRESUPUESTOS PARTICIPATIVOS EN DIFERENTES SECTORES DEL MUNICIPIO DE BUCARAMANGA - SANTANDER</t>
  </si>
  <si>
    <t>Intervenir (8.285) metros cuadrados de espacio público</t>
  </si>
  <si>
    <t>2021: $2.271.440.107
2022: $2.714.431.271</t>
  </si>
  <si>
    <r>
      <rPr>
        <sz val="8"/>
        <color theme="1"/>
        <rFont val="Calibri"/>
        <family val="2"/>
      </rPr>
      <t>293/2021 Se certificó en Septiembre 07 de 2021. COMO NUEVO</t>
    </r>
    <r>
      <rPr>
        <sz val="8"/>
        <color rgb="FFFF0000"/>
        <rFont val="Calibri"/>
        <family val="2"/>
      </rPr>
      <t xml:space="preserve">
155/2022 Se certificó en Febrero 11 de 2022. ACT POR COSTOS</t>
    </r>
  </si>
  <si>
    <t>CONSTRUCCION DE POZOS SÉPTICOS EN EL AREA RURAL DEL MUNICIPIO DE BUCARAMANGA</t>
  </si>
  <si>
    <t>Construir (56) Pozos sépticos en la zona rural</t>
  </si>
  <si>
    <t>Construir 50 pozos sépticos para el sector rural.</t>
  </si>
  <si>
    <r>
      <rPr>
        <sz val="8"/>
        <color theme="1"/>
        <rFont val="Calibri"/>
        <family val="2"/>
      </rPr>
      <t>290/2021 Se certificó en Septiembre 07 de 2021. COMO NUEVO</t>
    </r>
    <r>
      <rPr>
        <sz val="8"/>
        <color rgb="FFFF0000"/>
        <rFont val="Calibri"/>
        <family val="2"/>
      </rPr>
      <t xml:space="preserve">
156/2022 Se certificó en Febrero 11 de 2022. REFORMULACIÓN</t>
    </r>
  </si>
  <si>
    <t>2021: $884.841.122,06
2022: $1.209.970.006</t>
  </si>
  <si>
    <t>CONSTRUCCION DE PLACAS HUELLAS Y OBRAS COMPLEMENTARIAS DE LA MALLA VIAL VEREDAL DEL MUNICIPIO DE BUCARAMANGA, SANTANDER</t>
  </si>
  <si>
    <t>Mejorar en 945 metros lineales la longitud de las vias terciarias
Disminuir a 2 horas el tiempo de recorrido en un trayecto 19.7 km</t>
  </si>
  <si>
    <t>Construir 3.000 metros líneales de placa huella en la zona rural.</t>
  </si>
  <si>
    <r>
      <rPr>
        <sz val="8"/>
        <color theme="1"/>
        <rFont val="Calibri"/>
        <family val="2"/>
      </rPr>
      <t>239/2021 Se certificó en Agosto 04 de 2021. COMO NUEVO</t>
    </r>
    <r>
      <rPr>
        <sz val="8"/>
        <color rgb="FFFF0000"/>
        <rFont val="Calibri"/>
        <family val="2"/>
      </rPr>
      <t xml:space="preserve">
157/2022 Se certificó en Febrero 11 de 2022. REFORMULACIÓN</t>
    </r>
  </si>
  <si>
    <t>2021: $ 1.569.043.697
2022: $2.292.359.350</t>
  </si>
  <si>
    <t>Mantener el plan de seguridad alimentaria y nutricional</t>
  </si>
  <si>
    <t>Beneficiar y mantener a 11.000 personas mayores con el programa Colombia Mayor.</t>
  </si>
  <si>
    <t>Mantener y fortalecer la ruta de atención a víctimas de acoso sexual y violencia de género a través redes comunitarias de prevención en zonas priorizadas del área rural y urbana de la ciudad y consolidación de alianzas con otras entidades.</t>
  </si>
  <si>
    <t>Mantener la garantía de las medidas de atención y protección al 100% de mujeres y sus hijos víctimas de violencia de género con especial situación de riesgos.</t>
  </si>
  <si>
    <t>Mantener la estrategia de prevención con hombres de contextos públicos y privados mediante procesos de intervención colectiva en torno a la resignificación crítica de la masculinidad hegemónica y tradicional.</t>
  </si>
  <si>
    <t>Mantener el Centro Integral de la Mujer a fin de garantizar el fortalecimiento de los procesos de atención y empoderamiento femenino.</t>
  </si>
  <si>
    <t>Establecer el centro para la atención integral de mujeres y población con orientaciones sexuales e identidades de género diversas a fin de garantizar el fortalecimiento de los procesos de atención, encuentro y empoderamiento.</t>
  </si>
  <si>
    <t>FORTALECIMIENTO AL SISTEMA INTEGRADO DE TRANSPORTE MASIVO METROLINEA-SITM DEL MUNICIPIO DE BUCARAMANGA</t>
  </si>
  <si>
    <t>Reducir el déficit operacional del SITM a través de un programa controlado por parte de la Administración Central.</t>
  </si>
  <si>
    <t>Formular e implementar un programa que permita reducir el déficit operacional del SITM</t>
  </si>
  <si>
    <t>2020: NUEVO
2020: ACT COSTOS
2021: REFORMULACIÓN
2021: ACT POR COSTOS
2022: ACT POR VIGENCIA</t>
  </si>
  <si>
    <t>2020: $24.874.999.000
2020: $26.374.999.000
2021: $29.350.832.500
2021: $31.562.205.804
2021: $34.016.569.162
2021: $37.106.012.285
2022: $37.106.012.285</t>
  </si>
  <si>
    <r>
      <rPr>
        <sz val="8"/>
        <color theme="1"/>
        <rFont val="Calibri"/>
        <family val="2"/>
      </rPr>
      <t xml:space="preserve">249/2020 Se certificó en Agosto 14 de 2020.  COMO NUEVO
366/2020 Se certificó en Noviembre 12 de 2020.  ACT COSTOS
104/2021 Se certificó en Febrero 23 de 2021. ACT REFORMULACIÓN
352/2021 Se certificó en Octubre 08 de 2021. ACT POR COSTOS
418/2021 Se certificó en Noviembre 10 de 2021. ACT POR COSTOS
565/2021 Se certificó en Diciembre 29 de 2021. ACT POR COSTOS
</t>
    </r>
    <r>
      <rPr>
        <sz val="8"/>
        <color rgb="FFFF0000"/>
        <rFont val="Calibri"/>
        <family val="2"/>
      </rPr>
      <t>158/2022 Se certificó en Febrero 14 de 2022. ACT POR VIGENCIA</t>
    </r>
  </si>
  <si>
    <t>ESTUDIO DE PREINVERSIÓN Y DISEÑO PARA LA RECUPERACIÓN Y HABILITACIÓN DE LOS ESPACIOS DEL AUDITORIO PEDRO GÓMEZ VALDERRAMA DE BUCARAMANGA</t>
  </si>
  <si>
    <t>159/2022 Se certificó en Febrero 16 de 2022. COMO NUEVO</t>
  </si>
  <si>
    <t>2022: $184.115.990</t>
  </si>
  <si>
    <t>Realizar (3) diseños de preinversión</t>
  </si>
  <si>
    <t>Ejecutar 1 proyecto de adecuación, recuperación, modernización y/o dotación de la Biblioteca Gabriel Turbay.</t>
  </si>
  <si>
    <r>
      <rPr>
        <sz val="8"/>
        <rFont val="Calibri"/>
        <family val="2"/>
      </rPr>
      <t xml:space="preserve">306/2020 Se certificó en Septiembre 21 de 2020.  COMO NUEVO
061/2021 Se certificó en Enero 28 de 2021. ACT POR COSTOS
375/2021 Se certificó en Octubre 20 de 2021. REFORMULACIÓN
414/2021 Se certificó en Noviembre 08 de 2021. ACT POR COSTOS
582/2021 Se certificó en Diciembre 30 de 2021. ACT POR COSTOS
</t>
    </r>
    <r>
      <rPr>
        <sz val="8"/>
        <color rgb="FFFF0000"/>
        <rFont val="Calibri"/>
        <family val="2"/>
      </rPr>
      <t>113/2022 Se certificó en Enero 18 de 2022. ACT POR COSTOS
160/2022 Se certificó en Febrero 18 de 2022. ACT POR COSTOS</t>
    </r>
  </si>
  <si>
    <t>18/01/2022
18/02/2022</t>
  </si>
  <si>
    <t>APOYO A LOS PROGRAMAS DE CONCERTACIÓN CULTURAL EN LA CIUDAD DE BUCARAMANGA</t>
  </si>
  <si>
    <t>Apoyar (110) proyectos ganadores de programas de concertación cultural</t>
  </si>
  <si>
    <t>161/2022 Se certificó en Febrero 18 de 2022. COMO NUEVO</t>
  </si>
  <si>
    <t>2022: $1.000.000.000</t>
  </si>
  <si>
    <t>2022: NUEVO
2022: ACT REPROG COSTOS</t>
  </si>
  <si>
    <t>133/2022 Se certificó en Enero 25 de 2022. COMO NUEVO
162/2022 Se certificó en Febrero 21 de 2022. ACT PEPROG COSTOS</t>
  </si>
  <si>
    <t>25/01/2022
21/02/2022</t>
  </si>
  <si>
    <r>
      <rPr>
        <sz val="8"/>
        <rFont val="Calibri"/>
        <family val="2"/>
      </rPr>
      <t>200/2020 Se certificó en Julio 13 de 2020.  COMO NUEVO
013/2021 Se certificó en Enero 14 de 2021.  ACT POR COSTOS
274/2021 Se certificó en Agosto 26 de 2021. ACT POR COSTOS
475/2021 Se certificó en Diciembre 10 de 2021. ACT POR COSTOS</t>
    </r>
    <r>
      <rPr>
        <sz val="8"/>
        <color rgb="FFFF0000"/>
        <rFont val="Calibri"/>
        <family val="2"/>
      </rPr>
      <t xml:space="preserve">
003/2022 Se certificó en Enero 5 de 2022.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>163/2022 Se certificó en Febrero 22 de 2022. ACT POR COSTOS</t>
    </r>
  </si>
  <si>
    <t>2020: $4.329.800.000
2021: $4.307.850.000
2021: $4.252.360.000
2021: $4.216.751.669,30
2022: $4.144.106.485,30
2022: $4.081.144.870,30</t>
  </si>
  <si>
    <t>5/01/2022
22/02/2022</t>
  </si>
  <si>
    <r>
      <rPr>
        <sz val="8"/>
        <rFont val="Calibri"/>
        <family val="2"/>
      </rPr>
      <t>260/2021 Se certificó en Agosto 18 de 2021. COMO NUEVO</t>
    </r>
    <r>
      <rPr>
        <sz val="8"/>
        <color rgb="FFFF0000"/>
        <rFont val="Calibri"/>
        <family val="2"/>
      </rPr>
      <t xml:space="preserve">
124/2022 Se certificó en Enero 19 de 2022. ACT POR COSTOS
164/2022 Se certificó en Febrero 22 de 2022. ACT POR COSTOS</t>
    </r>
  </si>
  <si>
    <t>2021: $589.459.973,18
2022: $581.050.257,58
2022: $583.419.339,58</t>
  </si>
  <si>
    <t>19/01/2022
22/02/2022</t>
  </si>
  <si>
    <r>
      <rPr>
        <sz val="8"/>
        <color theme="1"/>
        <rFont val="Calibri"/>
        <family val="2"/>
      </rPr>
      <t xml:space="preserve">201/2020 Se certificó en Julio 13 de 2020.  COMO NUEVO
014/2021 Se certificó en Enero 14 de 2021.  ACT POR COSTOS
214/2021 Se certificó en Julio 01 de 2021. ACT POR COSTOS
</t>
    </r>
    <r>
      <rPr>
        <sz val="8"/>
        <color rgb="FFFF0000"/>
        <rFont val="Calibri"/>
        <family val="2"/>
      </rPr>
      <t xml:space="preserve">066/2022 Se certificó en Enero 11 de 2022. ACT POR COSTOS
165/2022 Se certificó en Febrero 22 de 2022. ACT POR COSTOS
</t>
    </r>
  </si>
  <si>
    <t>2020: $894.835.090.072
2021: $883.088.303.325
2021: $886.370.559.442,50
2022: $860.043.781.307,50
2022: $860.086.028.328,50</t>
  </si>
  <si>
    <t>11/01/2022
22/02/2022</t>
  </si>
  <si>
    <t>Bucaramanga ciudad de innovación educativa</t>
  </si>
  <si>
    <t>Innovación y uso de la ciencia y tecnología en el ambiente escolar</t>
  </si>
  <si>
    <t>FORTALECIMIENTO DE LA CONECTIVIDAD Y EL ACCESO A NUEVAS TECNOLOGÍAS EN LAS INSTITUCIONES EDUCATIVAS OFICIALES DEL MUNICIPIO DE BUCARAMANGA</t>
  </si>
  <si>
    <t>Mantener 47 instituciones educativas oficiales con conectividad</t>
  </si>
  <si>
    <t>Mantener los 47 establecimientos educativos oficiales con conectividad.</t>
  </si>
  <si>
    <t>2020: NUEVO
2021: REFORMULACIÓN
2022: ACT POR COSTOS</t>
  </si>
  <si>
    <r>
      <rPr>
        <sz val="8"/>
        <rFont val="Calibri"/>
        <family val="2"/>
      </rPr>
      <t xml:space="preserve">330/2020 Se certificó en Octubre 05 de 2020.  COMO NUEVO
137/2021 Se certificó en Abril 27 de 2021. ACT REFORMULACIÓN
553/2021 Se certificó en Diciembre 28 de 2021. ACT POR COSTOS
</t>
    </r>
    <r>
      <rPr>
        <sz val="8"/>
        <color rgb="FFFF0000"/>
        <rFont val="Calibri"/>
        <family val="2"/>
      </rPr>
      <t>166/2022 Se certificó en Febrero 22 de 2022. ACT POR COSTOS</t>
    </r>
  </si>
  <si>
    <t>2020: $6.327.501.766
2021: $5.121.404.212,01
2021: $5.110.632.721
2022: $4.591.142.311</t>
  </si>
  <si>
    <t>APOYO EN LA EJECUCIÓN DE LA ESTRATEGIA DE PRESUPUESTOS PARTICIPATIVOS DEL MUNICIPIO DE BUCARAMANGA</t>
  </si>
  <si>
    <t>Formular y evaluar (100) proyectos en el marco de la estrategia de presupuestos participativos</t>
  </si>
  <si>
    <t>2022: $7.614.247.333</t>
  </si>
  <si>
    <t>167/2022 Se certificó en Febrero 23 de 2022. COMO NUEVO</t>
  </si>
  <si>
    <r>
      <rPr>
        <sz val="8"/>
        <color theme="1"/>
        <rFont val="Calibri"/>
        <family val="2"/>
      </rPr>
      <t xml:space="preserve">294/2020 Se certificó en Septiembre 09 de 2020.  COMO NUEVO
056/2021 Se certificó en Enero 26 de 2021. ACT POR COSTOS
296/2021 Se certificó en Septiembre 10 de 2021. ACT POR COSTOS
</t>
    </r>
    <r>
      <rPr>
        <sz val="8"/>
        <color rgb="FFFF0000"/>
        <rFont val="Calibri"/>
        <family val="2"/>
      </rPr>
      <t>138/2022 Se certificó en Enero 28 de 2022. ACT POR COSTOS
169/2022 Se certificó en Febrero 25 de 2022. ACT POR COSTOS</t>
    </r>
  </si>
  <si>
    <t>2020: $24.231.277.279,78
2021: $21.034.137.782,18
2021: $22.915.201.579,26
2022: $20.751.883.477,40
2022: $20.757.354.698,00</t>
  </si>
  <si>
    <t>28/01/2022
25/02/2022</t>
  </si>
  <si>
    <r>
      <rPr>
        <sz val="8"/>
        <color theme="1"/>
        <rFont val="Calibri"/>
        <family val="2"/>
      </rPr>
      <t xml:space="preserve">290/2020 Se certificó en Septiembre 07 de 2020.  COMO NUEVO
393/2020 Se certificó en Diciembre 11 de 2020. ACT COSTOS
074/2021 Se certificó en Febrero 02 de 2021. ACT POR COSTOS
401/2021 Se certificó en Octubre 29 de 2021. ACT POR COSTOS
558/2021 Se certificó en Diciembre 28 de 2021. ACT POR COSTOS
</t>
    </r>
    <r>
      <rPr>
        <sz val="8"/>
        <color rgb="FFFF0000"/>
        <rFont val="Calibri"/>
        <family val="2"/>
      </rPr>
      <t>080/2022 Se certificó en Enero 12 de 2022. ACT POR COSTOS
128/2022 Se certificó en Enero 21 de 2022. ACT POR COSTOS
170/2022 Se certificó en Febrero 28 de 2022. ACT POR COSTOS</t>
    </r>
  </si>
  <si>
    <t>2020: $4.547.992.000
2020: $4.710.286.124
2021: $4.021.212.899
2021: $4.098.203.122
2021: $3.276.963.369
2022: $3.276.963.369
2022: $3.641.709.912,33</t>
  </si>
  <si>
    <t>12/01/2022
21/01/2022
28/02/2022</t>
  </si>
  <si>
    <t>2021: NUEVO
2022: ACT POR COSTOS
2022: REFORMULACIÓN
2022: ACT POR COSTOS</t>
  </si>
  <si>
    <t>ESTUDIOS DETALLADOS DE AMENAZA, VULNERABILIDAD Y RIESGO (AVR) POR MOVIMIENTOS EN MASA, INUNDACIÓN Y AVENIDAS TORRENCIALES EN SECTORES PRIORIZADOS DEL MUNICIPIO DE BUCARAMANGA, SANTANDER</t>
  </si>
  <si>
    <t>Realizar (3) estudios de amenaza vulnerabilidad y riesgo por movimientos en masa, inundación y avenidas torrenciales en sectores priorizados en el municipio de Bucaramanga</t>
  </si>
  <si>
    <t>IMPLEMENTACIÓN DEL PROCESO DE VALORACIÓN Y EXPEDICIÓN DE LA CERTIFICACIÓN DE DISCAPACIDAD Y REGISTRO DE LA LOCALIZACIÓN Y CARACTERIZACIÓN DE LAS PERSONAS CON DISCAPACIDAD – RLCPD EN EL MUNICIPIO DE BUCARAMANGA</t>
  </si>
  <si>
    <t>Entregar el 100% de registros para localización y caracterización de pesonas con discapacidad - RLCPD en el municipio.</t>
  </si>
  <si>
    <t>2021: NUEVO
2021: VIG FUTURAS
2022: REFORMULACIÓN</t>
  </si>
  <si>
    <t>2021: $184.422.000
2021: $122.948.000
2022:$101.474.000</t>
  </si>
  <si>
    <r>
      <rPr>
        <sz val="8"/>
        <color theme="1"/>
        <rFont val="Calibri"/>
        <family val="2"/>
      </rPr>
      <t xml:space="preserve">451/2021 Se certificó en Noviembre 23 de 2021. COMO NUEVO
545/2021 Se certificó en Diciembre 28 de 2021. ACT VIG FUTURAS 2022
</t>
    </r>
    <r>
      <rPr>
        <sz val="8"/>
        <color rgb="FFFF0000"/>
        <rFont val="Calibri"/>
        <family val="2"/>
      </rPr>
      <t>173/2022 Se certificó en Marzo 02 de 2022. REFORMULACIÓN</t>
    </r>
  </si>
  <si>
    <t>Recursos COLJUEGOS</t>
  </si>
  <si>
    <t>2021: NUEVO
2021: ACT POR COSTOS
2022: ACT VIGENCIA
2022: ACT POR COSTOS</t>
  </si>
  <si>
    <t>2021: $3.555.356.170
2021: $3.533.356.170
2022: $3.533.356.170
2022: $3.493.356.170</t>
  </si>
  <si>
    <r>
      <rPr>
        <sz val="8"/>
        <rFont val="Calibri"/>
        <family val="2"/>
      </rPr>
      <t xml:space="preserve">403/2021 Se certificó en Noviembre 03 de 2021. COMO NUEVO
519/2021 Se certificó en Diciembre 27 de 2021. ACT POR COSTOS
</t>
    </r>
    <r>
      <rPr>
        <sz val="8"/>
        <color rgb="FFFF0000"/>
        <rFont val="Calibri"/>
        <family val="2"/>
      </rPr>
      <t>061/2022 Se certificó en Enero 11 de 2022. ACT POR VIGENCIA
174/2022 Se certificó en Marzo 02 de 2022. ACT POR COSTOS</t>
    </r>
  </si>
  <si>
    <t>11/01/2022
02/03/2022</t>
  </si>
  <si>
    <t>MEJORAMIENTO DE LA INFRAESTRUCTURA EDUCATIVA OFICIAL RURAL DEL MUNICIPIO DE BUCARAMANGA</t>
  </si>
  <si>
    <t>Realizar (1) intervención a una institución educativa oficial</t>
  </si>
  <si>
    <t>175/2022 Se certificó en Marzo 02 de 2022. COMO NUEVO</t>
  </si>
  <si>
    <t>2022: $180.000.000</t>
  </si>
  <si>
    <t>Cofinanciación Fondo de Financiamiento de Infraestructura Educativa - FFIE</t>
  </si>
  <si>
    <t xml:space="preserve">Cobertura y equidad de la educación preescolar, básica y media </t>
  </si>
  <si>
    <t>ADECUACIÓN DE LA INFRAESTRUCTURA DE LAS SEDES I: EL INICIO Y SEDE G: SAN PEDRO BAJO DE LA INSTITUCIÓN EDUCATIVA OFICIAL RURAL VIJAGUAL DEL MUNICIPIO DE BUCARAMANGA</t>
  </si>
  <si>
    <t>Adecuar la infraestructura de (2) sedes de instituciones educativas</t>
  </si>
  <si>
    <r>
      <rPr>
        <sz val="8"/>
        <rFont val="Calibri"/>
        <family val="2"/>
      </rPr>
      <t>204/2021 Se certificó en Junio 25 de 2021. COMO NUEVO</t>
    </r>
    <r>
      <rPr>
        <sz val="8"/>
        <color rgb="FFFF0000"/>
        <rFont val="Calibri"/>
        <family val="2"/>
      </rPr>
      <t xml:space="preserve">
176/2022 Se certificó en Marzo 02 de 2022. ACT POR COSTOS</t>
    </r>
  </si>
  <si>
    <t>2021: $1.805.717.775,73
2022: $2.109.527.548</t>
  </si>
  <si>
    <t>MEJORAMIENTO DE LA INFRAESTRUCTURA EDUCATIVA EN LAS INSTITUCIONES EDUCATIVAS OFICIALES DEL MUNICIPIO DE BUCARAMANGA</t>
  </si>
  <si>
    <t>Realizar reparaciones locativas y/o intervenciones a (35) establecimientos educativos oficiales</t>
  </si>
  <si>
    <t>Realizar mantenimiento a 40 establecimientos educativos oficiales.</t>
  </si>
  <si>
    <r>
      <rPr>
        <sz val="8"/>
        <rFont val="Calibri"/>
        <family val="2"/>
      </rPr>
      <t>457/2021 Se certificó en Noviembre 26 de 2021. COMO NUEVO</t>
    </r>
    <r>
      <rPr>
        <sz val="8"/>
        <color rgb="FFFF0000"/>
        <rFont val="Calibri"/>
        <family val="2"/>
      </rPr>
      <t xml:space="preserve">
177/2022 Se certificó en Marzo 02 de 2022. ACT POR COSTOS</t>
    </r>
  </si>
  <si>
    <t>2021: $21.405.949.643,02
2022: $20.372.874.344,02</t>
  </si>
  <si>
    <t>2021: $1.121.577.157
2021: $1.111.621.108
2022: $1.198.058.532</t>
  </si>
  <si>
    <r>
      <rPr>
        <sz val="8"/>
        <color theme="1"/>
        <rFont val="Calibri"/>
        <family val="2"/>
      </rPr>
      <t xml:space="preserve">086/2021 Se certificó en Febrero 09 de 2021. COMO NUEVO
487/2021 Se certificó en Diciembre 17 de 2021. ACT POR COSTOS
</t>
    </r>
    <r>
      <rPr>
        <sz val="8"/>
        <color rgb="FFFF0000"/>
        <rFont val="Calibri"/>
        <family val="2"/>
      </rPr>
      <t>081/2022 Se certificó en Enero 12 de 2022. ACT POR COSTOS
178/2022 Se certificó en Marzo 03 de 2022. ACT POR COSTOS</t>
    </r>
  </si>
  <si>
    <t>12/01/2022
03/03/2022</t>
  </si>
  <si>
    <t>DOTACIÓN DE VEHICULO DE CARGA PARA REALIZAR INTERVENCIONES DEL ESPACIO PUBLICO EN LA CIUDAD DE BUCARAMANGA</t>
  </si>
  <si>
    <t xml:space="preserve">Implementar (1) acción para el mejoramiento de la capacidad de intervenciones en espacio público. </t>
  </si>
  <si>
    <t>179/2022 Se certificó en Marzo 08 de 2022. COMO NUEVO</t>
  </si>
  <si>
    <t>2022: $184.000.000</t>
  </si>
  <si>
    <t>SUBSIDIO DE LOS SERVICIOS PÚBLICOS DE ACUEDUCTO, ALCANTARILLADO Y ASEO A LA POBLACIÓN DE ESTRATO 1, 2 Y 3 DEL MUNICIPIO DE BUCARAMANGA</t>
  </si>
  <si>
    <t>Beneficiar al (80%) de la población de estratos 1, 2 y 3 con subsidios de acueducto, alcantarillado y aseo</t>
  </si>
  <si>
    <t>180/2022 Se certificó en Marzo 09 de 2022. COMO NUEVO</t>
  </si>
  <si>
    <t>2022: $21.652.192.258</t>
  </si>
  <si>
    <t>MODERNIZACIÓN DEL ALUMBRADO PÚBLICO DE LOS BULEVARES BOLÍVAR Y SANTANDER DEL MUNICIPIO DE BUCARAMANGA</t>
  </si>
  <si>
    <t>Modernizar (309) luminarias</t>
  </si>
  <si>
    <t>Manejo del riesgo y adaptación al cambio climático</t>
  </si>
  <si>
    <t>SUBSIDIO Y ASIGNACIÓN DE RECURSOS COMPLEMENTARIOS PARA ATENDER EMERGENCIAS Y EVENTOS NATURALES EN EL MUNICIPIO DE BUCARAMANGA</t>
  </si>
  <si>
    <t>Mantener en 100% la capacidad de respuesta oportuna frente a emergencias y desastres en el municipio</t>
  </si>
  <si>
    <t>2020: $2.184.813.155
2021: $1.972.223.564
2021: $2.597.681.329
2022: $3.054.737.300</t>
  </si>
  <si>
    <r>
      <rPr>
        <sz val="8"/>
        <rFont val="Calibri"/>
        <family val="2"/>
      </rPr>
      <t xml:space="preserve">255/2020 Se certificó en Agosto 24 de 2020.  COMO NUEVO
147/2021  Se certificó en Mayo 13 de 2021. ACT POR COSTOS
229/2021 Se certificó en Julio 16 de 2021. REFORMULACIÓN
</t>
    </r>
    <r>
      <rPr>
        <sz val="8"/>
        <color rgb="FFFF0000"/>
        <rFont val="Calibri"/>
        <family val="2"/>
      </rPr>
      <t>182/2022 Se certificó en Marzo 15 de 2022. ACT POR COSTOS</t>
    </r>
  </si>
  <si>
    <t>2022: NUEVO
2022: ACT COSTOS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</si>
  <si>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</si>
  <si>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</si>
  <si>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2020: $1.866.134.100,86
2021: $1.876.850.815,48
2022: $1.919.490.538,48</t>
  </si>
  <si>
    <r>
      <rPr>
        <sz val="8"/>
        <color theme="1"/>
        <rFont val="Calibri"/>
        <family val="2"/>
      </rPr>
      <t xml:space="preserve">293/2020 Se certificó en Septiembre 09 de 2020.  COMO NUEVO
070/2021 Se certificó en Enero 29 de 2021. ACT POR COSTOS
</t>
    </r>
    <r>
      <rPr>
        <sz val="8"/>
        <color rgb="FFFF0000"/>
        <rFont val="Calibri"/>
        <family val="2"/>
      </rPr>
      <t>184/2022 Se certificó en Marzo 15 de 2022. ACT POR COSTOS</t>
    </r>
  </si>
  <si>
    <t>La entidad ejecutora reporta ejecución del 2021 por menor valor al proyectado; por lo cual refiere un valor total real de $1.869.864.746</t>
  </si>
  <si>
    <t>DOTACIÓN DE MOBILIARIO ESCOLAR PARA LAS INSTITUCIONES EDUCATIVAS OFICIALES ESCUELA NORMAL SUPERIOR Y PROVENZA SEDE C DEL MUNICIPIO DE BUCARAMANGA</t>
  </si>
  <si>
    <t>Dotar (2) establecimientos educativos oficiales con mobiliario escolar</t>
  </si>
  <si>
    <t>185/2022 Se certificó en Marzo 16 de 2022. COMO NUEVO</t>
  </si>
  <si>
    <t>2022: $288.283.001,70</t>
  </si>
  <si>
    <t>DOTACIÓN DE EQUIPOS, MULTIMEDIA, MATERIAL DIDÁCTICO Y MOBILIARIO ESCOLAR PARA LAS INSTITUCIONES EDUCATIVAS OFICIALES DEL MUNICIPIO DE BUCARAMANGA</t>
  </si>
  <si>
    <t>Realizar la dotación de material didáctico, mobiliario escolar, equipos y/o multimedia en (21) establecimientos educativos oficiales .</t>
  </si>
  <si>
    <r>
      <rPr>
        <sz val="8"/>
        <color theme="1"/>
        <rFont val="Calibri"/>
        <family val="2"/>
      </rPr>
      <t xml:space="preserve">349/2021 Se certificó en Octubre 08 de 2021. COMO NUEVO
402/2021 Se certificó en Noviembre 02 de 2021. ACT POR COSTOS
</t>
    </r>
    <r>
      <rPr>
        <sz val="8"/>
        <color rgb="FFFF0000"/>
        <rFont val="Calibri"/>
        <family val="2"/>
      </rPr>
      <t>186/2022 Se certificó en Marzo 16 de 2022. ACT POR COSTOS</t>
    </r>
  </si>
  <si>
    <t>2021: $4.637.774.005,05
2021: $5.075.341.622,28
2022: $5.536.900.723,58</t>
  </si>
  <si>
    <t>MODERNIZACIÓN DEL ALUMBRADO PÚBLICO DE LAS COMUNAS 7, 12 y 15 DEL MUNICIPIO DE BUCARAMANGA</t>
  </si>
  <si>
    <t>Modernizar (630) luminarias</t>
  </si>
  <si>
    <t>187/2022 Se certificó en Marzo 18 de 2022. COMO NUEVO</t>
  </si>
  <si>
    <t>2022: $8.808.310.000</t>
  </si>
  <si>
    <t>IMPLEMENTACIÓN DE ACCIONES DE ASISTENCIA, PROTECCIÓN Y PREVENCIÓN A VÍCTIMAS DEL DELITO DE TRATA DE PERSONAS DEL MUNICIPIO DE BUCARAMANGA</t>
  </si>
  <si>
    <t xml:space="preserve">Desarrollar (2) programas de atención y prevención del delito de trata de personas </t>
  </si>
  <si>
    <t>Desarrollar 4 iniciativas para la prevención de la trata de personas y explotación sexual comercial de niñas, niños y adolescentes.</t>
  </si>
  <si>
    <r>
      <rPr>
        <sz val="8"/>
        <color theme="1"/>
        <rFont val="Calibri"/>
        <family val="2"/>
      </rPr>
      <t>330/2021 Se certificó en Septiembre 27 de 2021. COMO NUEVO</t>
    </r>
    <r>
      <rPr>
        <sz val="8"/>
        <color rgb="FFFF0000"/>
        <rFont val="Calibri"/>
        <family val="2"/>
      </rPr>
      <t xml:space="preserve">
188/2022 Se certificó en Marzo 22 de 2022. REFORMULACIÓN</t>
    </r>
  </si>
  <si>
    <t>2021: $63.050.000
2022: $62.050.000</t>
  </si>
  <si>
    <t>APOYO A LA OPERATIVIDAD DE LAS INSTITUCIONES EDUCATIVAS OFICIALES CON RECURSOS DE CALIDAD GRATUIDAD EDUCATIVA EN EL MUNICIPIO DE BUCARAMANGA</t>
  </si>
  <si>
    <t>Beneficiar a (39) Instituciones educativas oficiales con el giro de recursos de calidad gratuidad educativa en el municipio.</t>
  </si>
  <si>
    <t>189/2022 Se certificó en Marzo 23 de 2022. COMO NUEVO</t>
  </si>
  <si>
    <t>2022: $9.194.376.506</t>
  </si>
  <si>
    <t>PREVENCIÓN DEL CONTAGIO Y PROPAGACIÓN DE LA FIEBRE AFTOSA Y BRUCELOSIS EN LA ESPECIE BOVINA DEL MUNICIPIO DE BUCARAMANGA</t>
  </si>
  <si>
    <t>Realizar (7) Ciclos de vacunación contra la fiebre aftosa y la brucelosis en especie bovina del municipio</t>
  </si>
  <si>
    <t>Mantener 2 ciclos de vacunación contra fiebre aftosa y brucelosis en vacunos según normatividad del ICA.</t>
  </si>
  <si>
    <t>2020: NUEVO
2021: ACT COSTOS
2022: ACT VIGENCIA</t>
  </si>
  <si>
    <r>
      <t xml:space="preserve">357/2020 Se certificó en Noviembre 04 de 2020.  COMO NUEVO
144/2021  Se certificó en Mayo 12 de 2021. ACT POR COSTOS
</t>
    </r>
    <r>
      <rPr>
        <sz val="8"/>
        <color rgb="FFFF0000"/>
        <rFont val="Calibri"/>
        <family val="2"/>
      </rPr>
      <t>190/2022 Se certificó en Marzo 24 de 2022. ACT POR VIGENCIA</t>
    </r>
  </si>
  <si>
    <t>2020: $366.025.477
2021: $361.370.967
2022: $361.370.967</t>
  </si>
  <si>
    <t>MODERNIZACIÓN DEL ALUMBRADO PÚBLICO DEL PARQUE SAN PIO DEL MUNICIPIO DE BUCARAMANGA</t>
  </si>
  <si>
    <t>Modernizar el 100% de las luminarias en el parque san pio</t>
  </si>
  <si>
    <r>
      <rPr>
        <sz val="8"/>
        <color theme="1"/>
        <rFont val="Calibri"/>
        <family val="2"/>
      </rPr>
      <t xml:space="preserve">185/2021 Se certificó en Junio 15 de 2021. COMO NUEVO
509/2021 Se certificó en Diciembre 27 de 2021. ACT POR COSTOS
</t>
    </r>
    <r>
      <rPr>
        <sz val="8"/>
        <color rgb="FFFF0000"/>
        <rFont val="Calibri"/>
        <family val="2"/>
      </rPr>
      <t>191/2022 Se certificó en Marzo 24 de 2022. ACT POR COSTOS</t>
    </r>
  </si>
  <si>
    <t>2021: $1.254.447.707,14
2021: $1.606.275.893,32
2022: $1.733.669.558,32</t>
  </si>
  <si>
    <t>2022: $2.225.020.000
2022: $2.182.380.277
2022: $2.054.986.612</t>
  </si>
  <si>
    <t>181/2022 Se certificó en Marzo 14 de 2022. COMO NUEVO
183/2022 Se certificó en Marzo 15 de 2022. ACT POR COSTOS
192/2022 Se certificó en Marzo 24 de 2022. ACT POR COSTOS</t>
  </si>
  <si>
    <t>14/03/2022
15/03/2022
24/03/2022</t>
  </si>
  <si>
    <t>Vida Saludable y La Prevención De Las Enfermedades Transmisibles</t>
  </si>
  <si>
    <t>PRESTACIÓN DE SERVICIOS DE SALUD EN LA E.S.E. ISABU, DESTINADOS A LA ATENCIÓN DE PACIENTES CON CORONAVIRUS SARS-COV-2 EN EL HOSPITAL DE CAMPAÑA DEL MUNICIPIO DE BUCARAMANGA</t>
  </si>
  <si>
    <t>Prestar atención médica de urgencias y hospitalaria de baja y mediana complejidad a la población con sospecha o confirmación de Coronavirus COVID-19, en el Municipio de Bucaramanga.</t>
  </si>
  <si>
    <t>2021: NUEVO
2022: ACT POR VIGENCIA</t>
  </si>
  <si>
    <r>
      <rPr>
        <sz val="8"/>
        <color theme="1"/>
        <rFont val="Calibri"/>
        <family val="2"/>
      </rPr>
      <t xml:space="preserve">360/2021 Se certificó en Octubre 13 de 2021. COMO NUEVO
361/2021 Se certificó en Octubre 13 de 2021. VIGENCIAS FUTURAS CONCEJO
</t>
    </r>
    <r>
      <rPr>
        <sz val="8"/>
        <color rgb="FFFF0000"/>
        <rFont val="Calibri"/>
        <family val="2"/>
      </rPr>
      <t>193/2022 Se certificó en Marzo 24 de 2022. ACT POR VIGENCIA</t>
    </r>
  </si>
  <si>
    <t>2021: $ 599.842.662,00
2022: $599.842.662</t>
  </si>
  <si>
    <r>
      <rPr>
        <sz val="8"/>
        <color theme="1"/>
        <rFont val="Calibri"/>
        <family val="2"/>
      </rPr>
      <t>340/2021 Se certificó en Octubre 01 de 2021. COMO NUEVO</t>
    </r>
    <r>
      <rPr>
        <sz val="8"/>
        <color rgb="FFFF0000"/>
        <rFont val="Calibri"/>
        <family val="2"/>
      </rPr>
      <t xml:space="preserve">
135/2022 Se certificó en Enero 25 de 2022. ACT POR COSTOS
151/2022 Se certificó en Febrero 07 de 2022. REFORMULACIÓN
153/2021 Se certificó en Febrero 11 de 2022. ACT POR COSTOS
171/2022 Se certificó en Febrero 28 de 2022. ACT POR COSTOS
194/2022 Se certificó en Marzo 24 de 2022. ACT POR COSTOS</t>
    </r>
  </si>
  <si>
    <t>2021: $23.861.126.696
2022: $18.959.737.000
2022: $16.666.099.680,35
2022: $10.956.362.680,35
2022: $10.406.156.044,42
2022: $7.322.298.486,82</t>
  </si>
  <si>
    <t>25/01/2022
07/02/2022
11/02/2022
28/02/2022
24/03/2022</t>
  </si>
  <si>
    <t>CONSTRUCCIÓN DE OBRAS DE MITIGACIÓN Y RECUPERACIÓN VIAL DE LOS SECTORES AFECTADOS EN EL MARCO DE LA DECLARATORIA DE CALAMIDAD PÚBLICA EN EL MUNICIPIO DE BUCARAMANGA, SANTANDER</t>
  </si>
  <si>
    <t>Recuperar y mitigar (25) puntos criticos</t>
  </si>
  <si>
    <t>195/2022 Se certificó en Marzo 24 de 2022. COMO NUEVO</t>
  </si>
  <si>
    <t>2022: $6.567.148.637</t>
  </si>
  <si>
    <t>MEJORAMIENTO DEL PUENTE PEATONAL DE LA INTERSECCION VIAL DE LA CARRERA 22B CON CALLE 7N EN EL BARRIO EL PLAN, QUE COMUNICA LA INTERSECCION VIAL DE LA CALLE 10 N CON CARRERA 22AB EN EL BARRIO ESPERANZA II DEL MUNICIPIO DE BUCARAMANGA, SANTANDER</t>
  </si>
  <si>
    <t>Rehabilitar (1) puente peatonal</t>
  </si>
  <si>
    <t>Realizar mantenimiento a 2 puente peatonales.</t>
  </si>
  <si>
    <r>
      <rPr>
        <sz val="8"/>
        <color theme="1"/>
        <rFont val="Calibri"/>
        <family val="2"/>
      </rPr>
      <t>466/2021 Se certificó en Noviembre 30 de 2021. COMO NUEVO</t>
    </r>
    <r>
      <rPr>
        <sz val="8"/>
        <color rgb="FFFF0000"/>
        <rFont val="Calibri"/>
        <family val="2"/>
      </rPr>
      <t xml:space="preserve">
196/2022 Se certificó en Marzo 24 de 2022. ACT POR COSTOS</t>
    </r>
  </si>
  <si>
    <t>2021: $57.608.905
2022: $72.598.666,60</t>
  </si>
  <si>
    <t>La entidad ejecutora reporta ejecución del 2021 por menor valor al proyectado; por lo cual refiere un valor total real de $61.134.356,60</t>
  </si>
  <si>
    <t>CONSTRUCCIÓN DE LA UNIDAD DE BIENESTAR ANIMAL EN EL MUNICIPIO DE BUCARAMANGA</t>
  </si>
  <si>
    <t xml:space="preserve">Construir (1) Unidad de Bienestar Animal </t>
  </si>
  <si>
    <t>Adecuar la infraestructura física del centro de Zoonosis.</t>
  </si>
  <si>
    <t>Construir y/o gestionar el Coso Municipal.</t>
  </si>
  <si>
    <t>2021: $772.150.535,15
2022: $1.084.324.786</t>
  </si>
  <si>
    <r>
      <rPr>
        <sz val="8"/>
        <color theme="1"/>
        <rFont val="Calibri"/>
        <family val="2"/>
      </rPr>
      <t>357/2021 Se certificó en Octubre 13 de 2021. COMO NUEVO</t>
    </r>
    <r>
      <rPr>
        <sz val="8"/>
        <color rgb="FFFF0000"/>
        <rFont val="Calibri"/>
        <family val="2"/>
      </rPr>
      <t xml:space="preserve">
198/2022 Se certificó en Marzo 29 de 2021. REFORMULACIÓN</t>
    </r>
  </si>
  <si>
    <r>
      <rPr>
        <sz val="8"/>
        <rFont val="Calibri"/>
        <family val="2"/>
      </rPr>
      <t xml:space="preserve">386/2020 Se certificó en Diciembre 01 de 2020.  COMO NUEVO
122/2021 Se certificó en Marzo 12 de 2021. ACT REFORMULACIÓN
195/2021 Se certificó en Junio 22 de 2021. ACT POR COSTOS
555/2021 Se certificó en Diciembre 28 de 2021. ACT POR COSTOS
</t>
    </r>
    <r>
      <rPr>
        <sz val="8"/>
        <color rgb="FFFF0000"/>
        <rFont val="Calibri"/>
        <family val="2"/>
      </rPr>
      <t>115/2022 Se certificó en Enero 18 de 2022. ACT POR COSTOS
199/2022 Se certificó en Marzo 29 de 2022. ACT POR COSTOS</t>
    </r>
  </si>
  <si>
    <t>2020: $34.132.700.000
2021: $34.132.700.000
2021: $29.132.700.000
2021: $19.123.272.667
2022: $19.000.928.667
2022: $15.327.148.293</t>
  </si>
  <si>
    <t>18/01/2022
29/03/2022</t>
  </si>
  <si>
    <t>La entidad ejecutora reporta ejecución del 2021 por menor valor al proyectado; por lo cual refiere un valor total real de $1.084.324.782  ….(Abrir el horizonte a 2022 en SUIFP)</t>
  </si>
  <si>
    <t>2022: NUEVO
2022: REFORMULACIÓN</t>
  </si>
  <si>
    <t>136/2022 Se certificó en Enero 26 de 2022. COMO NUEVO
200/2022 Se certificó en Marzo 31 de 2022. REFORMULACIÓN</t>
  </si>
  <si>
    <t>2022: $3.795.680.000
2022: $5.795.680.000</t>
  </si>
  <si>
    <t>26/01/2022
31/03/2022</t>
  </si>
  <si>
    <t>IMPLEMENTACIÓN DE ESTRATEGIAS PARA LA CAPTACIÓN, DESARROLLO Y PROMOCIÓN DEL TURISMO EN EL MUNICIPIO DE BUCARAMANGA</t>
  </si>
  <si>
    <t xml:space="preserve">Lograr un (20%) de  crecimiento de la rama económica del turismo en Bucaramanga </t>
  </si>
  <si>
    <t xml:space="preserve">Realizar 4 acciones de fortalecimiento al Bureau de Convenciones de Bucaramanga para promoción y posicionamiento de la ciudad y la región como destinos. </t>
  </si>
  <si>
    <t>201/2022 Se certificó en Marzo 31 de 2022. COMO NUEVO</t>
  </si>
  <si>
    <t>2022: $1.600.000.000</t>
  </si>
  <si>
    <t>2021: $4.197.220.229,43
2021: $4.194.714.200
2022: $4.195.153.990,55
2022: $4.285.153.990,55</t>
  </si>
  <si>
    <t>1/03/2022
31/03/2022</t>
  </si>
  <si>
    <r>
      <rPr>
        <sz val="8"/>
        <rFont val="Calibri"/>
        <family val="2"/>
      </rPr>
      <t>227/2020 Se certificó en Julio 30 de 2020.  COMO NUEVO
295/2020 Se certificó en Septiembre 10 de 2020. ACT POR COSTOS
008/2021 Se certificó en Enero 14 de 2021.  ACT POR COSTOS
168/2021 Se certificó en Mayo 27 de 2021. ACT POR COSTOS
254/2021 Se certificó en Agosto 13 de 2021. ACT POR COSTOS
309/2021 Se certificó en Septiembre 20 de 2021. ACT POR COSTOS
575/2021 Se certificó en Diciembre 30 de 2021. ACT POR COSTOS</t>
    </r>
    <r>
      <rPr>
        <sz val="8"/>
        <color rgb="FFFF0000"/>
        <rFont val="Calibri"/>
        <family val="2"/>
      </rPr>
      <t xml:space="preserve">
001/2022 Se certificó en Enero 5 de 2022. ACT POR COSTOS
203/2022 Se certificó en Marzo 31 de 2022. ACT POR COSTOS</t>
    </r>
  </si>
  <si>
    <t>2020: $7.518.525.250
2020: $7.663.475.250
2021: $$7.468.075.250
2021: $7.720.807.441
2021: $7.818.807.441
2021: $7.838.807.441
2021: $7.685.920.354
2022: $7.763.415.354
2022: $7.673.415.354</t>
  </si>
  <si>
    <t>5/01/2022
31/03/2022</t>
  </si>
  <si>
    <r>
      <rPr>
        <sz val="8"/>
        <rFont val="Calibri"/>
        <family val="2"/>
      </rPr>
      <t>199/2020 Se certificó en Julio 13 de 2020.  COMO NUEVO
324/2020 Se certificó en Octubre 01 de 2020. INCLUSIÓN DE RUBROS
015/2021 Se certificó en Enero 14 de 2021.  ACT POR COSTOS
172/2021 Se certificó en Mayo 28 de 2021.  ACT POR COSTOS
521/2021 Se certificó en Diciembre 27 de 2021. ACT P0R COSTOS</t>
    </r>
    <r>
      <rPr>
        <sz val="8"/>
        <color rgb="FFFF0000"/>
        <rFont val="Calibri"/>
        <family val="2"/>
      </rPr>
      <t xml:space="preserve">
023/2022 Se certificó en Enero 5 de 2022. ACT POR COSTOS
168/2022 Se certificó en Febrero 25 de 2022. ACT POR COSTOS
204/2022 Se certificó en Marzo 31 de 2022. ACT POR COSTOS</t>
    </r>
  </si>
  <si>
    <t>208/2020 Se certificó en Julio 16 de 2020.  COMO NUEVO
049/2021 Se certificó en Enero 25 de 2021. ACT POR COSTOS
232/2021 Se certificó en Julio 21 de 2021. ACT POR COSTOS
431/2021 Se certificó en Noviembre 16 de 2021 ACT POR COSTOS
539/2021 Se certificó en Diciembre 28 de 2021. ACT POR COSTOS
026/2022 Se certificó en Enero 5 de 2022. ACT POR VIGENCIA</t>
  </si>
  <si>
    <t>2020: $68.524.761.125
2021: $66.602.014.212,20
2021: $69.378.084.146,99
2021: $63.376.730.218,99
2022: $63.376.730.218,99
2022: $62.604.930.853,16</t>
  </si>
  <si>
    <t>5/01/2022
25/02/2022
31/03/2022</t>
  </si>
  <si>
    <r>
      <rPr>
        <sz val="8"/>
        <rFont val="Calibri"/>
        <family val="2"/>
      </rPr>
      <t xml:space="preserve">230/2021 Se certificó en Julio 16 de 2021. COMO NUEVO
580/2021 Se certificó en Diciembre 30 de 2021. ACT POR COSTOS
</t>
    </r>
    <r>
      <rPr>
        <sz val="8"/>
        <color rgb="FFFF0000"/>
        <rFont val="Calibri"/>
        <family val="2"/>
      </rPr>
      <t>172/2022 Se certificó en Marzo 01 de 2022. ACT POR COSTOS
202/2022 Se certificó en Marzo 31 de 2022. ACT POR COSTOS</t>
    </r>
  </si>
  <si>
    <t>ADECUACIÓN DEL PARQUE EL CENTENARIO DEL MUNICIPIO DE BUCARAMANGA</t>
  </si>
  <si>
    <t>Mejorar (1) parque del municipio</t>
  </si>
  <si>
    <t>205/2022 Se certificó en Marzo 31 de 2022. COMO NUEVO</t>
  </si>
  <si>
    <t>2022: $8.453.281.427,23</t>
  </si>
  <si>
    <t>MEJORAMIENTO DE LA SEÑALIZACION HORIZONTAL Y OBRAS COMPLEMENTARIAS EN TRAMOS VIALES DEL MUNICIPIO DE BUCARAMANGA, SANTANDER</t>
  </si>
  <si>
    <t>Reducir a 1.2 la tasa de siniestros con lesionados por cada 100.000 habitantes</t>
  </si>
  <si>
    <t>206/2022 Se certificó en Marzo 31 de 2022. COMO NUEVO</t>
  </si>
  <si>
    <t>2022: $2.711.049.762,98</t>
  </si>
  <si>
    <t>MEJORAMIENTO DE LA MALLA VIAL Y ESPACIO PÚBLICO ENMARCADO DENTRO DE LA ESTRATEGIA “PLAN REVITALIZACIÓN DEL ESPACIO PUBLICO CENTRO” EN EL MUNICIPIO DE BUCARAMANGA, SANTANDER</t>
  </si>
  <si>
    <t>Intervenir (31.015,61) metros cuadrados de Área en vías y espacio público para el mejoramiento de accesibilidad.</t>
  </si>
  <si>
    <t>2022: $33.505.500.206,11</t>
  </si>
  <si>
    <t>207/2022 Se certificó en Marzo 31 de 2022. COMO NUEVO</t>
  </si>
  <si>
    <t>MODERNIZACIÓN DE LA INFRAESTRUCTURA PERTENECIENTE AL ALUMBRADO PÚBLICO DEL MUNICIPIO DE BUCARAMANGA</t>
  </si>
  <si>
    <t>2020: NUEVO
2021: ACT COSTOS</t>
  </si>
  <si>
    <t>Realizar mantenimiento preventivo a 85 transformadores</t>
  </si>
  <si>
    <r>
      <rPr>
        <sz val="8"/>
        <color theme="1"/>
        <rFont val="Calibri"/>
        <family val="2"/>
      </rPr>
      <t>309/2020 Se certificó en Septiembre 22 de 2020.  COMO NUEVO</t>
    </r>
    <r>
      <rPr>
        <sz val="8"/>
        <color rgb="FFFF0000"/>
        <rFont val="Calibri"/>
        <family val="2"/>
      </rPr>
      <t xml:space="preserve">
</t>
    </r>
    <r>
      <rPr>
        <sz val="8"/>
        <color theme="1"/>
        <rFont val="Calibri"/>
        <family val="2"/>
      </rPr>
      <t xml:space="preserve">205/2021 Se certificó en Junio 25 de 2021. ACT POR COSTOS
522/2021 Se certificó en Diciembre 27 de 2021. ACT POR COSTOS
</t>
    </r>
    <r>
      <rPr>
        <sz val="8"/>
        <color rgb="FFFF0000"/>
        <rFont val="Calibri"/>
        <family val="2"/>
      </rPr>
      <t>208/2022 Se certificó en Marzo 31 de 2022. ACT POR COSTOS</t>
    </r>
  </si>
  <si>
    <t>2020: $1.844.821.107,84
2021: $3.064.940.114
2021: $3.415.497.316,85
2022: $4.187.296.682,68</t>
  </si>
  <si>
    <t>2021: NUEVO
2021 AJUSTE FUENTES
2021: ACT COSTOS
2022: REFORMULACIÓN
2022: ACT POR COSTOS</t>
  </si>
  <si>
    <r>
      <rPr>
        <sz val="8"/>
        <color theme="1"/>
        <rFont val="Calibri"/>
        <family val="2"/>
      </rPr>
      <t xml:space="preserve">110/2021 Se certificó en Marzo 05 de 2021. COMO NUEVO
265/2021 Se certificó en Agosto 18 de 2021. ACT FUENTES FINANCIACIÓN
482/2021 Se certificó en Diciembre 15 de 2021. ACT POR COSTOS
</t>
    </r>
    <r>
      <rPr>
        <sz val="8"/>
        <color rgb="FFFF0000"/>
        <rFont val="Calibri"/>
        <family val="2"/>
      </rPr>
      <t>154/2022 Se certificó en Febrero 11 de 2022. REFORMULACIÓN
197/2022 Se certificó en Marzo 29 de 2022. ACT POR COSTOS</t>
    </r>
  </si>
  <si>
    <t>2021: $ 11.035.245.074
2021: $12.746.756.237,30
2022: $13.153.966.897,30
2022: $16.489.210.581,3</t>
  </si>
  <si>
    <t>11/02/2022
29/03/2022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</si>
</sst>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\ * #,##0.00_-;\-&quot;$&quot;\ * #,##0.00_-;_-&quot;$&quot;\ * &quot;-&quot;??_-;_-@_-"/>
    <numFmt numFmtId="164" formatCode="_-&quot;$&quot;* #,##0_-;\-&quot;$&quot;* #,##0_-;_-&quot;$&quot;* &quot;-&quot;_-;_-@_-"/>
    <numFmt numFmtId="167" formatCode="_-&quot;$&quot;\ * #,##0_-;\-&quot;$&quot;\ * #,##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9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Calibri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44" fontId="11" fillId="0" borderId="0" applyFont="0" applyFill="0" applyBorder="0" applyAlignment="0" applyProtection="0"/>
  </cellStyleXfs>
  <cellXfs count="221">
    <xf numFmtId="0" fontId="0" fillId="0" borderId="0" xfId="0"/>
    <xf numFmtId="0" fontId="0" fillId="2" borderId="0" xfId="0" applyFill="1"/>
    <xf numFmtId="0" fontId="1" fillId="2" borderId="0" xfId="0" applyFont="1" applyFill="1"/>
    <xf numFmtId="0" fontId="6" fillId="2" borderId="0" xfId="0" applyFont="1" applyFill="1"/>
    <xf numFmtId="0" fontId="6" fillId="0" borderId="0" xfId="0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3" fontId="6" fillId="2" borderId="0" xfId="0" applyNumberFormat="1" applyFont="1" applyFill="1"/>
    <xf numFmtId="3" fontId="2" fillId="2" borderId="10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6" fillId="2" borderId="0" xfId="0" applyNumberFormat="1" applyFont="1" applyFill="1"/>
    <xf numFmtId="164" fontId="4" fillId="2" borderId="5" xfId="0" applyNumberFormat="1" applyFont="1" applyFill="1" applyBorder="1" applyAlignment="1">
      <alignment horizontal="center" vertical="center" wrapText="1"/>
    </xf>
    <xf numFmtId="164" fontId="6" fillId="0" borderId="0" xfId="0" applyNumberFormat="1" applyFont="1"/>
    <xf numFmtId="0" fontId="2" fillId="2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164" fontId="7" fillId="2" borderId="1" xfId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44" fontId="7" fillId="2" borderId="1" xfId="2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164" fontId="9" fillId="2" borderId="1" xfId="1" applyFont="1" applyFill="1" applyBorder="1" applyAlignment="1">
      <alignment horizontal="center" vertical="center" wrapText="1"/>
    </xf>
    <xf numFmtId="44" fontId="9" fillId="2" borderId="1" xfId="2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44" fontId="9" fillId="2" borderId="11" xfId="2" applyFont="1" applyFill="1" applyBorder="1" applyAlignment="1">
      <alignment horizontal="center" vertical="center"/>
    </xf>
    <xf numFmtId="44" fontId="7" fillId="2" borderId="11" xfId="2" applyFont="1" applyFill="1" applyBorder="1" applyAlignment="1">
      <alignment horizontal="center" vertical="center"/>
    </xf>
    <xf numFmtId="164" fontId="9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44" fontId="9" fillId="0" borderId="1" xfId="2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44" fontId="9" fillId="2" borderId="1" xfId="2" applyFont="1" applyFill="1" applyBorder="1" applyAlignment="1">
      <alignment horizontal="center" vertical="center"/>
    </xf>
    <xf numFmtId="44" fontId="7" fillId="2" borderId="1" xfId="2" applyFont="1" applyFill="1" applyBorder="1" applyAlignment="1">
      <alignment horizontal="center" vertical="center"/>
    </xf>
    <xf numFmtId="14" fontId="7" fillId="2" borderId="11" xfId="2" applyNumberFormat="1" applyFont="1" applyFill="1" applyBorder="1" applyAlignment="1">
      <alignment horizontal="center" vertical="center"/>
    </xf>
    <xf numFmtId="44" fontId="7" fillId="2" borderId="13" xfId="2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13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" fontId="7" fillId="2" borderId="11" xfId="0" applyNumberFormat="1" applyFont="1" applyFill="1" applyBorder="1" applyAlignment="1">
      <alignment horizontal="center" vertical="center"/>
    </xf>
    <xf numFmtId="1" fontId="7" fillId="2" borderId="13" xfId="0" applyNumberFormat="1" applyFont="1" applyFill="1" applyBorder="1" applyAlignment="1">
      <alignment horizontal="center" vertical="center"/>
    </xf>
    <xf numFmtId="44" fontId="9" fillId="2" borderId="11" xfId="2" applyFont="1" applyFill="1" applyBorder="1" applyAlignment="1">
      <alignment horizontal="center" vertical="center"/>
    </xf>
    <xf numFmtId="44" fontId="9" fillId="2" borderId="13" xfId="2" applyFont="1" applyFill="1" applyBorder="1" applyAlignment="1">
      <alignment horizontal="center" vertical="center"/>
    </xf>
    <xf numFmtId="44" fontId="7" fillId="2" borderId="11" xfId="2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44" fontId="1" fillId="2" borderId="11" xfId="2" applyFont="1" applyFill="1" applyBorder="1" applyAlignment="1">
      <alignment horizontal="center" vertical="center"/>
    </xf>
    <xf numFmtId="44" fontId="1" fillId="2" borderId="13" xfId="2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14" fontId="7" fillId="2" borderId="11" xfId="0" applyNumberFormat="1" applyFont="1" applyFill="1" applyBorder="1" applyAlignment="1">
      <alignment horizontal="center" vertical="center" wrapText="1"/>
    </xf>
    <xf numFmtId="14" fontId="7" fillId="2" borderId="13" xfId="0" applyNumberFormat="1" applyFont="1" applyFill="1" applyBorder="1" applyAlignment="1">
      <alignment horizontal="center" vertical="center" wrapText="1"/>
    </xf>
    <xf numFmtId="44" fontId="9" fillId="2" borderId="11" xfId="2" applyFont="1" applyFill="1" applyBorder="1" applyAlignment="1">
      <alignment horizontal="center" vertical="center" wrapText="1"/>
    </xf>
    <xf numFmtId="44" fontId="9" fillId="2" borderId="13" xfId="2" applyFont="1" applyFill="1" applyBorder="1" applyAlignment="1">
      <alignment horizontal="center" vertical="center" wrapText="1"/>
    </xf>
    <xf numFmtId="44" fontId="7" fillId="2" borderId="11" xfId="2" applyFont="1" applyFill="1" applyBorder="1" applyAlignment="1">
      <alignment horizontal="center" vertical="center" wrapText="1"/>
    </xf>
    <xf numFmtId="44" fontId="7" fillId="2" borderId="13" xfId="2" applyFont="1" applyFill="1" applyBorder="1" applyAlignment="1">
      <alignment horizontal="center" vertical="center" wrapText="1"/>
    </xf>
    <xf numFmtId="44" fontId="7" fillId="2" borderId="12" xfId="2" applyFont="1" applyFill="1" applyBorder="1" applyAlignment="1">
      <alignment horizontal="center" vertical="center" wrapText="1"/>
    </xf>
    <xf numFmtId="44" fontId="9" fillId="2" borderId="12" xfId="2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left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1" fontId="7" fillId="2" borderId="11" xfId="0" applyNumberFormat="1" applyFont="1" applyFill="1" applyBorder="1" applyAlignment="1">
      <alignment horizontal="center" vertical="center" wrapText="1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164" fontId="9" fillId="2" borderId="11" xfId="1" applyFont="1" applyFill="1" applyBorder="1" applyAlignment="1">
      <alignment horizontal="center" vertical="center" wrapText="1"/>
    </xf>
    <xf numFmtId="164" fontId="9" fillId="2" borderId="12" xfId="1" applyFont="1" applyFill="1" applyBorder="1" applyAlignment="1">
      <alignment horizontal="center" vertical="center" wrapText="1"/>
    </xf>
    <xf numFmtId="164" fontId="9" fillId="2" borderId="13" xfId="1" applyFont="1" applyFill="1" applyBorder="1" applyAlignment="1">
      <alignment horizontal="center" vertical="center" wrapText="1"/>
    </xf>
    <xf numFmtId="164" fontId="7" fillId="2" borderId="11" xfId="1" applyFont="1" applyFill="1" applyBorder="1" applyAlignment="1">
      <alignment horizontal="center" vertical="center" wrapText="1"/>
    </xf>
    <xf numFmtId="164" fontId="7" fillId="2" borderId="12" xfId="1" applyFont="1" applyFill="1" applyBorder="1" applyAlignment="1">
      <alignment horizontal="center" vertical="center" wrapText="1"/>
    </xf>
    <xf numFmtId="164" fontId="7" fillId="2" borderId="13" xfId="1" applyFont="1" applyFill="1" applyBorder="1" applyAlignment="1">
      <alignment horizontal="center" vertical="center"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" fillId="2" borderId="13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164" fontId="9" fillId="2" borderId="11" xfId="1" applyNumberFormat="1" applyFont="1" applyFill="1" applyBorder="1" applyAlignment="1">
      <alignment horizontal="center" vertical="center" wrapText="1"/>
    </xf>
    <xf numFmtId="164" fontId="9" fillId="2" borderId="13" xfId="1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7" fillId="2" borderId="11" xfId="0" applyNumberFormat="1" applyFont="1" applyFill="1" applyBorder="1" applyAlignment="1">
      <alignment horizontal="center" vertical="center"/>
    </xf>
    <xf numFmtId="0" fontId="7" fillId="2" borderId="13" xfId="0" applyNumberFormat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textRotation="1" wrapText="1"/>
    </xf>
    <xf numFmtId="0" fontId="2" fillId="2" borderId="8" xfId="0" applyFont="1" applyFill="1" applyBorder="1" applyAlignment="1">
      <alignment horizontal="center" vertical="center" textRotation="1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/>
    </xf>
    <xf numFmtId="14" fontId="7" fillId="0" borderId="12" xfId="0" applyNumberFormat="1" applyFont="1" applyFill="1" applyBorder="1" applyAlignment="1">
      <alignment horizontal="center" vertical="center"/>
    </xf>
    <xf numFmtId="14" fontId="7" fillId="0" borderId="13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4" fontId="7" fillId="0" borderId="1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4" fontId="9" fillId="0" borderId="11" xfId="2" applyFont="1" applyFill="1" applyBorder="1" applyAlignment="1">
      <alignment horizontal="center" vertical="center" wrapText="1"/>
    </xf>
    <xf numFmtId="44" fontId="9" fillId="0" borderId="12" xfId="2" applyFont="1" applyFill="1" applyBorder="1" applyAlignment="1">
      <alignment horizontal="center" vertical="center" wrapText="1"/>
    </xf>
    <xf numFmtId="44" fontId="9" fillId="0" borderId="13" xfId="2" applyFont="1" applyFill="1" applyBorder="1" applyAlignment="1">
      <alignment horizontal="center" vertical="center" wrapText="1"/>
    </xf>
    <xf numFmtId="44" fontId="7" fillId="0" borderId="11" xfId="2" applyFont="1" applyFill="1" applyBorder="1" applyAlignment="1">
      <alignment horizontal="center" vertical="center" wrapText="1"/>
    </xf>
    <xf numFmtId="44" fontId="7" fillId="0" borderId="12" xfId="2" applyFont="1" applyFill="1" applyBorder="1" applyAlignment="1">
      <alignment horizontal="center" vertical="center" wrapText="1"/>
    </xf>
    <xf numFmtId="44" fontId="7" fillId="0" borderId="13" xfId="2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67" fontId="9" fillId="2" borderId="11" xfId="2" applyNumberFormat="1" applyFont="1" applyFill="1" applyBorder="1" applyAlignment="1">
      <alignment horizontal="center" vertical="center" wrapText="1"/>
    </xf>
    <xf numFmtId="167" fontId="9" fillId="2" borderId="12" xfId="2" applyNumberFormat="1" applyFont="1" applyFill="1" applyBorder="1" applyAlignment="1">
      <alignment horizontal="center" vertical="center" wrapText="1"/>
    </xf>
    <xf numFmtId="167" fontId="9" fillId="2" borderId="13" xfId="2" applyNumberFormat="1" applyFont="1" applyFill="1" applyBorder="1" applyAlignment="1">
      <alignment horizontal="center" vertical="center" wrapText="1"/>
    </xf>
    <xf numFmtId="167" fontId="7" fillId="2" borderId="11" xfId="2" applyNumberFormat="1" applyFont="1" applyFill="1" applyBorder="1" applyAlignment="1">
      <alignment horizontal="center" vertical="center" wrapText="1"/>
    </xf>
    <xf numFmtId="167" fontId="7" fillId="2" borderId="12" xfId="2" applyNumberFormat="1" applyFont="1" applyFill="1" applyBorder="1" applyAlignment="1">
      <alignment horizontal="center" vertical="center" wrapText="1"/>
    </xf>
    <xf numFmtId="167" fontId="7" fillId="2" borderId="13" xfId="2" applyNumberFormat="1" applyFont="1" applyFill="1" applyBorder="1" applyAlignment="1">
      <alignment horizontal="center" vertical="center" wrapText="1"/>
    </xf>
    <xf numFmtId="44" fontId="1" fillId="2" borderId="11" xfId="2" applyFont="1" applyFill="1" applyBorder="1" applyAlignment="1">
      <alignment horizontal="center" vertical="center" wrapText="1"/>
    </xf>
    <xf numFmtId="44" fontId="1" fillId="2" borderId="12" xfId="2" applyFont="1" applyFill="1" applyBorder="1" applyAlignment="1">
      <alignment horizontal="center" vertical="center" wrapText="1"/>
    </xf>
    <xf numFmtId="44" fontId="1" fillId="2" borderId="13" xfId="2" applyFont="1" applyFill="1" applyBorder="1" applyAlignment="1">
      <alignment horizontal="center" vertical="center" wrapText="1"/>
    </xf>
    <xf numFmtId="14" fontId="7" fillId="2" borderId="11" xfId="2" applyNumberFormat="1" applyFont="1" applyFill="1" applyBorder="1" applyAlignment="1">
      <alignment horizontal="center" vertical="center" wrapText="1"/>
    </xf>
    <xf numFmtId="0" fontId="7" fillId="2" borderId="11" xfId="2" applyNumberFormat="1" applyFont="1" applyFill="1" applyBorder="1" applyAlignment="1">
      <alignment horizontal="center" vertical="center" wrapText="1"/>
    </xf>
    <xf numFmtId="0" fontId="7" fillId="2" borderId="12" xfId="2" applyNumberFormat="1" applyFont="1" applyFill="1" applyBorder="1" applyAlignment="1">
      <alignment horizontal="center" vertical="center" wrapText="1"/>
    </xf>
    <xf numFmtId="0" fontId="7" fillId="2" borderId="13" xfId="2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12" xfId="0" applyNumberFormat="1" applyFont="1" applyBorder="1" applyAlignment="1">
      <alignment horizontal="center" vertical="center" wrapText="1"/>
    </xf>
    <xf numFmtId="1" fontId="7" fillId="0" borderId="13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</cellXfs>
  <cellStyles count="3">
    <cellStyle name="Moneda" xfId="2" builtinId="4"/>
    <cellStyle name="Moneda [0]" xfId="1" builtinId="7"/>
    <cellStyle name="Normal" xfId="0" builtinId="0"/>
  </cellStyles>
  <dxfs count="353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345"/>
  <sheetViews>
    <sheetView tabSelected="1" zoomScaleNormal="100" workbookViewId="0">
      <selection activeCell="G4" sqref="G4:G9"/>
    </sheetView>
  </sheetViews>
  <sheetFormatPr baseColWidth="10" defaultRowHeight="15" x14ac:dyDescent="0.25"/>
  <cols>
    <col min="1" max="1" width="3.5703125" customWidth="1"/>
    <col min="2" max="2" width="7.140625" customWidth="1"/>
    <col min="3" max="3" width="8" customWidth="1"/>
    <col min="4" max="4" width="29.28515625" customWidth="1"/>
    <col min="5" max="5" width="28.7109375" customWidth="1"/>
    <col min="6" max="6" width="29.28515625" customWidth="1"/>
    <col min="7" max="7" width="44.140625" customWidth="1"/>
    <col min="8" max="8" width="18.140625" customWidth="1"/>
    <col min="9" max="9" width="22.5703125" customWidth="1"/>
    <col min="10" max="10" width="16.28515625" customWidth="1"/>
    <col min="11" max="11" width="34.140625" customWidth="1"/>
    <col min="12" max="12" width="44.140625" customWidth="1"/>
    <col min="13" max="13" width="18.85546875" customWidth="1"/>
    <col min="14" max="14" width="16" customWidth="1"/>
    <col min="15" max="15" width="12.42578125" customWidth="1"/>
    <col min="16" max="16" width="20.140625" customWidth="1"/>
    <col min="17" max="17" width="20.28515625" customWidth="1"/>
    <col min="18" max="18" width="23.7109375" customWidth="1"/>
    <col min="19" max="19" width="25.28515625" style="13" customWidth="1"/>
    <col min="20" max="20" width="19.42578125" customWidth="1"/>
    <col min="21" max="22" width="18.7109375" customWidth="1"/>
    <col min="23" max="23" width="27.5703125" style="18" customWidth="1"/>
    <col min="24" max="24" width="52.5703125" customWidth="1"/>
    <col min="25" max="25" width="27.140625" customWidth="1"/>
    <col min="26" max="26" width="27" style="4" customWidth="1"/>
    <col min="27" max="27" width="18.5703125" style="4" customWidth="1"/>
    <col min="28" max="28" width="17.42578125" style="4" customWidth="1"/>
    <col min="29" max="29" width="15.140625" style="4" customWidth="1"/>
    <col min="30" max="30" width="29.28515625" customWidth="1"/>
  </cols>
  <sheetData>
    <row r="1" spans="2:29" s="1" customFormat="1" ht="15.75" thickBot="1" x14ac:dyDescent="0.3">
      <c r="S1" s="11"/>
      <c r="W1" s="16"/>
      <c r="Z1" s="3"/>
      <c r="AA1" s="3"/>
      <c r="AB1" s="3"/>
      <c r="AC1" s="3"/>
    </row>
    <row r="2" spans="2:29" s="1" customFormat="1" ht="12" customHeight="1" thickBot="1" x14ac:dyDescent="0.3">
      <c r="B2" s="2"/>
      <c r="C2" s="151" t="s">
        <v>27</v>
      </c>
      <c r="D2" s="152"/>
      <c r="E2" s="152"/>
      <c r="F2" s="152"/>
      <c r="G2" s="152"/>
      <c r="H2" s="152"/>
      <c r="I2" s="152"/>
      <c r="J2" s="152"/>
      <c r="K2" s="153"/>
      <c r="L2" s="15"/>
      <c r="M2" s="154" t="s">
        <v>15</v>
      </c>
      <c r="N2" s="146"/>
      <c r="O2" s="146"/>
      <c r="P2" s="155"/>
      <c r="Q2" s="148"/>
      <c r="R2" s="154" t="s">
        <v>16</v>
      </c>
      <c r="S2" s="155"/>
      <c r="T2" s="155"/>
      <c r="U2" s="155"/>
      <c r="V2" s="155"/>
      <c r="W2" s="148"/>
      <c r="X2" s="146" t="s">
        <v>17</v>
      </c>
      <c r="Y2" s="147"/>
      <c r="Z2" s="148"/>
      <c r="AA2" s="3"/>
      <c r="AB2" s="3"/>
      <c r="AC2" s="3"/>
    </row>
    <row r="3" spans="2:29" ht="24" x14ac:dyDescent="0.25">
      <c r="B3" s="5" t="s">
        <v>0</v>
      </c>
      <c r="C3" s="149" t="s">
        <v>1</v>
      </c>
      <c r="D3" s="150"/>
      <c r="E3" s="8" t="s">
        <v>2</v>
      </c>
      <c r="F3" s="8" t="s">
        <v>3</v>
      </c>
      <c r="G3" s="8" t="s">
        <v>4</v>
      </c>
      <c r="H3" s="8" t="s">
        <v>26</v>
      </c>
      <c r="I3" s="8" t="s">
        <v>21</v>
      </c>
      <c r="J3" s="8" t="s">
        <v>30</v>
      </c>
      <c r="K3" s="6" t="s">
        <v>5</v>
      </c>
      <c r="L3" s="19" t="s">
        <v>70</v>
      </c>
      <c r="M3" s="14" t="s">
        <v>18</v>
      </c>
      <c r="N3" s="8" t="s">
        <v>20</v>
      </c>
      <c r="O3" s="8" t="s">
        <v>25</v>
      </c>
      <c r="P3" s="8" t="s">
        <v>6</v>
      </c>
      <c r="Q3" s="7" t="s">
        <v>7</v>
      </c>
      <c r="R3" s="5" t="s">
        <v>8</v>
      </c>
      <c r="S3" s="12" t="s">
        <v>14</v>
      </c>
      <c r="T3" s="9" t="s">
        <v>9</v>
      </c>
      <c r="U3" s="9" t="s">
        <v>10</v>
      </c>
      <c r="V3" s="9" t="s">
        <v>11</v>
      </c>
      <c r="W3" s="17" t="s">
        <v>28</v>
      </c>
      <c r="X3" s="10" t="s">
        <v>12</v>
      </c>
      <c r="Y3" s="10" t="s">
        <v>19</v>
      </c>
      <c r="Z3" s="8" t="s">
        <v>13</v>
      </c>
      <c r="AA3" s="8" t="s">
        <v>22</v>
      </c>
      <c r="AB3" s="8" t="s">
        <v>23</v>
      </c>
      <c r="AC3" s="8" t="s">
        <v>174</v>
      </c>
    </row>
    <row r="4" spans="2:29" s="34" customFormat="1" ht="36" customHeight="1" x14ac:dyDescent="0.2">
      <c r="B4" s="80">
        <v>1</v>
      </c>
      <c r="C4" s="82">
        <v>4</v>
      </c>
      <c r="D4" s="82" t="s">
        <v>76</v>
      </c>
      <c r="E4" s="82" t="s">
        <v>78</v>
      </c>
      <c r="F4" s="82" t="s">
        <v>81</v>
      </c>
      <c r="G4" s="82" t="s">
        <v>51</v>
      </c>
      <c r="H4" s="82" t="s">
        <v>52</v>
      </c>
      <c r="I4" s="80" t="s">
        <v>195</v>
      </c>
      <c r="J4" s="80" t="s">
        <v>38</v>
      </c>
      <c r="K4" s="24" t="s">
        <v>85</v>
      </c>
      <c r="L4" s="24" t="s">
        <v>85</v>
      </c>
      <c r="M4" s="84">
        <v>44042</v>
      </c>
      <c r="N4" s="84">
        <v>45291</v>
      </c>
      <c r="O4" s="127">
        <v>288276</v>
      </c>
      <c r="P4" s="88">
        <v>2020680010055</v>
      </c>
      <c r="Q4" s="88">
        <v>20200680010055</v>
      </c>
      <c r="R4" s="82" t="s">
        <v>54</v>
      </c>
      <c r="S4" s="121">
        <v>7673415354</v>
      </c>
      <c r="T4" s="124">
        <v>2301800000</v>
      </c>
      <c r="U4" s="124"/>
      <c r="V4" s="124"/>
      <c r="W4" s="121">
        <f>SUM(T4:V9)</f>
        <v>2301800000</v>
      </c>
      <c r="X4" s="93" t="s">
        <v>1285</v>
      </c>
      <c r="Y4" s="97" t="s">
        <v>1286</v>
      </c>
      <c r="Z4" s="156"/>
      <c r="AA4" s="101" t="s">
        <v>1287</v>
      </c>
      <c r="AB4" s="101" t="s">
        <v>1287</v>
      </c>
      <c r="AC4" s="80">
        <v>1</v>
      </c>
    </row>
    <row r="5" spans="2:29" s="34" customFormat="1" ht="24" x14ac:dyDescent="0.2">
      <c r="B5" s="111"/>
      <c r="C5" s="83"/>
      <c r="D5" s="83"/>
      <c r="E5" s="83"/>
      <c r="F5" s="83"/>
      <c r="G5" s="115"/>
      <c r="H5" s="115"/>
      <c r="I5" s="111"/>
      <c r="J5" s="111"/>
      <c r="K5" s="24" t="s">
        <v>84</v>
      </c>
      <c r="L5" s="24" t="s">
        <v>84</v>
      </c>
      <c r="M5" s="112"/>
      <c r="N5" s="112"/>
      <c r="O5" s="128"/>
      <c r="P5" s="114"/>
      <c r="Q5" s="114"/>
      <c r="R5" s="115"/>
      <c r="S5" s="122"/>
      <c r="T5" s="125"/>
      <c r="U5" s="125"/>
      <c r="V5" s="125"/>
      <c r="W5" s="122"/>
      <c r="X5" s="109"/>
      <c r="Y5" s="110"/>
      <c r="Z5" s="157"/>
      <c r="AA5" s="117"/>
      <c r="AB5" s="117"/>
      <c r="AC5" s="111"/>
    </row>
    <row r="6" spans="2:29" s="34" customFormat="1" ht="36" x14ac:dyDescent="0.2">
      <c r="B6" s="111"/>
      <c r="C6" s="82">
        <v>5</v>
      </c>
      <c r="D6" s="82" t="s">
        <v>77</v>
      </c>
      <c r="E6" s="82" t="s">
        <v>80</v>
      </c>
      <c r="F6" s="82" t="s">
        <v>82</v>
      </c>
      <c r="G6" s="115"/>
      <c r="H6" s="115"/>
      <c r="I6" s="111"/>
      <c r="J6" s="111"/>
      <c r="K6" s="24" t="s">
        <v>178</v>
      </c>
      <c r="L6" s="24" t="s">
        <v>178</v>
      </c>
      <c r="M6" s="112"/>
      <c r="N6" s="112"/>
      <c r="O6" s="128"/>
      <c r="P6" s="114"/>
      <c r="Q6" s="114"/>
      <c r="R6" s="115"/>
      <c r="S6" s="122"/>
      <c r="T6" s="125"/>
      <c r="U6" s="125"/>
      <c r="V6" s="125"/>
      <c r="W6" s="122"/>
      <c r="X6" s="109"/>
      <c r="Y6" s="110"/>
      <c r="Z6" s="157"/>
      <c r="AA6" s="117"/>
      <c r="AB6" s="117"/>
      <c r="AC6" s="111"/>
    </row>
    <row r="7" spans="2:29" s="34" customFormat="1" ht="36" x14ac:dyDescent="0.2">
      <c r="B7" s="111"/>
      <c r="C7" s="115"/>
      <c r="D7" s="115"/>
      <c r="E7" s="83"/>
      <c r="F7" s="83"/>
      <c r="G7" s="115"/>
      <c r="H7" s="115"/>
      <c r="I7" s="111"/>
      <c r="J7" s="111"/>
      <c r="K7" s="24" t="s">
        <v>53</v>
      </c>
      <c r="L7" s="24" t="s">
        <v>53</v>
      </c>
      <c r="M7" s="112"/>
      <c r="N7" s="112"/>
      <c r="O7" s="128"/>
      <c r="P7" s="114"/>
      <c r="Q7" s="114"/>
      <c r="R7" s="115"/>
      <c r="S7" s="122"/>
      <c r="T7" s="125"/>
      <c r="U7" s="125"/>
      <c r="V7" s="125"/>
      <c r="W7" s="122"/>
      <c r="X7" s="109"/>
      <c r="Y7" s="110"/>
      <c r="Z7" s="157"/>
      <c r="AA7" s="117"/>
      <c r="AB7" s="117"/>
      <c r="AC7" s="111"/>
    </row>
    <row r="8" spans="2:29" s="34" customFormat="1" ht="36" x14ac:dyDescent="0.2">
      <c r="B8" s="111"/>
      <c r="C8" s="115"/>
      <c r="D8" s="115"/>
      <c r="E8" s="24" t="s">
        <v>92</v>
      </c>
      <c r="F8" s="24" t="s">
        <v>93</v>
      </c>
      <c r="G8" s="115"/>
      <c r="H8" s="115"/>
      <c r="I8" s="111"/>
      <c r="J8" s="111"/>
      <c r="K8" s="24" t="s">
        <v>184</v>
      </c>
      <c r="L8" s="24" t="s">
        <v>184</v>
      </c>
      <c r="M8" s="112"/>
      <c r="N8" s="112"/>
      <c r="O8" s="128"/>
      <c r="P8" s="114"/>
      <c r="Q8" s="114"/>
      <c r="R8" s="115"/>
      <c r="S8" s="122"/>
      <c r="T8" s="125"/>
      <c r="U8" s="125"/>
      <c r="V8" s="125"/>
      <c r="W8" s="122"/>
      <c r="X8" s="109"/>
      <c r="Y8" s="110"/>
      <c r="Z8" s="157"/>
      <c r="AA8" s="117"/>
      <c r="AB8" s="117"/>
      <c r="AC8" s="111"/>
    </row>
    <row r="9" spans="2:29" s="34" customFormat="1" ht="24" x14ac:dyDescent="0.2">
      <c r="B9" s="81"/>
      <c r="C9" s="83"/>
      <c r="D9" s="83"/>
      <c r="E9" s="24" t="s">
        <v>79</v>
      </c>
      <c r="F9" s="24" t="s">
        <v>83</v>
      </c>
      <c r="G9" s="83"/>
      <c r="H9" s="83"/>
      <c r="I9" s="81"/>
      <c r="J9" s="81"/>
      <c r="K9" s="24" t="s">
        <v>86</v>
      </c>
      <c r="L9" s="24" t="s">
        <v>86</v>
      </c>
      <c r="M9" s="85"/>
      <c r="N9" s="85"/>
      <c r="O9" s="129"/>
      <c r="P9" s="89"/>
      <c r="Q9" s="89"/>
      <c r="R9" s="83"/>
      <c r="S9" s="123"/>
      <c r="T9" s="126"/>
      <c r="U9" s="126"/>
      <c r="V9" s="126"/>
      <c r="W9" s="123"/>
      <c r="X9" s="94"/>
      <c r="Y9" s="98"/>
      <c r="Z9" s="158"/>
      <c r="AA9" s="102"/>
      <c r="AB9" s="102"/>
      <c r="AC9" s="81"/>
    </row>
    <row r="10" spans="2:29" s="34" customFormat="1" ht="48" x14ac:dyDescent="0.2">
      <c r="B10" s="25">
        <v>2</v>
      </c>
      <c r="C10" s="24">
        <v>5</v>
      </c>
      <c r="D10" s="24" t="s">
        <v>46</v>
      </c>
      <c r="E10" s="24" t="s">
        <v>50</v>
      </c>
      <c r="F10" s="24" t="s">
        <v>144</v>
      </c>
      <c r="G10" s="24" t="s">
        <v>145</v>
      </c>
      <c r="H10" s="24" t="s">
        <v>146</v>
      </c>
      <c r="I10" s="25" t="s">
        <v>196</v>
      </c>
      <c r="J10" s="25" t="s">
        <v>38</v>
      </c>
      <c r="K10" s="24" t="s">
        <v>147</v>
      </c>
      <c r="L10" s="24" t="s">
        <v>87</v>
      </c>
      <c r="M10" s="26">
        <v>44102</v>
      </c>
      <c r="N10" s="26">
        <v>45291</v>
      </c>
      <c r="O10" s="27">
        <v>308737</v>
      </c>
      <c r="P10" s="28">
        <v>20200680010134</v>
      </c>
      <c r="Q10" s="28">
        <v>2020680010134</v>
      </c>
      <c r="R10" s="24" t="s">
        <v>56</v>
      </c>
      <c r="S10" s="42">
        <v>1251809328</v>
      </c>
      <c r="T10" s="35">
        <v>382668208</v>
      </c>
      <c r="U10" s="35"/>
      <c r="V10" s="35"/>
      <c r="W10" s="42">
        <f>SUM(T10:V10)</f>
        <v>382668208</v>
      </c>
      <c r="X10" s="29" t="s">
        <v>198</v>
      </c>
      <c r="Y10" s="30" t="s">
        <v>197</v>
      </c>
      <c r="Z10" s="36"/>
      <c r="AA10" s="31">
        <v>44566</v>
      </c>
      <c r="AB10" s="31">
        <v>44566</v>
      </c>
      <c r="AC10" s="25">
        <v>1</v>
      </c>
    </row>
    <row r="11" spans="2:29" s="34" customFormat="1" ht="60" x14ac:dyDescent="0.2">
      <c r="B11" s="80">
        <v>3</v>
      </c>
      <c r="C11" s="78">
        <v>1</v>
      </c>
      <c r="D11" s="80" t="s">
        <v>32</v>
      </c>
      <c r="E11" s="80" t="s">
        <v>64</v>
      </c>
      <c r="F11" s="80" t="s">
        <v>61</v>
      </c>
      <c r="G11" s="80" t="s">
        <v>62</v>
      </c>
      <c r="H11" s="80" t="s">
        <v>35</v>
      </c>
      <c r="I11" s="80" t="s">
        <v>196</v>
      </c>
      <c r="J11" s="80" t="s">
        <v>38</v>
      </c>
      <c r="K11" s="80" t="s">
        <v>63</v>
      </c>
      <c r="L11" s="24" t="s">
        <v>88</v>
      </c>
      <c r="M11" s="84">
        <v>44025</v>
      </c>
      <c r="N11" s="84">
        <v>45291</v>
      </c>
      <c r="O11" s="141">
        <v>257764</v>
      </c>
      <c r="P11" s="88">
        <v>20200680010026</v>
      </c>
      <c r="Q11" s="88">
        <v>2020680010026</v>
      </c>
      <c r="R11" s="82" t="s">
        <v>36</v>
      </c>
      <c r="S11" s="121">
        <v>4081144870.3000002</v>
      </c>
      <c r="T11" s="124">
        <v>318078211</v>
      </c>
      <c r="U11" s="124">
        <v>786714990</v>
      </c>
      <c r="V11" s="124"/>
      <c r="W11" s="121">
        <f>SUM(T11:V12)</f>
        <v>1104793201</v>
      </c>
      <c r="X11" s="116" t="s">
        <v>1132</v>
      </c>
      <c r="Y11" s="97" t="s">
        <v>1133</v>
      </c>
      <c r="Z11" s="144"/>
      <c r="AA11" s="101" t="s">
        <v>1134</v>
      </c>
      <c r="AB11" s="101" t="s">
        <v>1134</v>
      </c>
      <c r="AC11" s="80">
        <v>1</v>
      </c>
    </row>
    <row r="12" spans="2:29" s="34" customFormat="1" ht="89.25" x14ac:dyDescent="0.2">
      <c r="B12" s="81"/>
      <c r="C12" s="79"/>
      <c r="D12" s="81"/>
      <c r="E12" s="81"/>
      <c r="F12" s="81"/>
      <c r="G12" s="81"/>
      <c r="H12" s="81"/>
      <c r="I12" s="81"/>
      <c r="J12" s="81"/>
      <c r="K12" s="81"/>
      <c r="L12" s="25" t="s">
        <v>89</v>
      </c>
      <c r="M12" s="85"/>
      <c r="N12" s="85"/>
      <c r="O12" s="142"/>
      <c r="P12" s="89"/>
      <c r="Q12" s="89"/>
      <c r="R12" s="83"/>
      <c r="S12" s="123"/>
      <c r="T12" s="126"/>
      <c r="U12" s="126"/>
      <c r="V12" s="126"/>
      <c r="W12" s="123"/>
      <c r="X12" s="143"/>
      <c r="Y12" s="98"/>
      <c r="Z12" s="145"/>
      <c r="AA12" s="81"/>
      <c r="AB12" s="81"/>
      <c r="AC12" s="81"/>
    </row>
    <row r="13" spans="2:29" s="34" customFormat="1" ht="67.5" x14ac:dyDescent="0.2">
      <c r="B13" s="25">
        <v>4</v>
      </c>
      <c r="C13" s="25">
        <v>1</v>
      </c>
      <c r="D13" s="25" t="s">
        <v>32</v>
      </c>
      <c r="E13" s="25" t="s">
        <v>95</v>
      </c>
      <c r="F13" s="25" t="s">
        <v>65</v>
      </c>
      <c r="G13" s="25" t="s">
        <v>96</v>
      </c>
      <c r="H13" s="25" t="s">
        <v>35</v>
      </c>
      <c r="I13" s="25" t="s">
        <v>199</v>
      </c>
      <c r="J13" s="25" t="s">
        <v>38</v>
      </c>
      <c r="K13" s="25" t="s">
        <v>97</v>
      </c>
      <c r="L13" s="25" t="s">
        <v>98</v>
      </c>
      <c r="M13" s="31">
        <v>44025</v>
      </c>
      <c r="N13" s="31">
        <v>45291</v>
      </c>
      <c r="O13" s="25">
        <v>275573</v>
      </c>
      <c r="P13" s="32">
        <v>20200680010028</v>
      </c>
      <c r="Q13" s="32">
        <v>2020680010028</v>
      </c>
      <c r="R13" s="25" t="s">
        <v>36</v>
      </c>
      <c r="S13" s="42">
        <v>4357124402</v>
      </c>
      <c r="T13" s="35">
        <v>1572270884</v>
      </c>
      <c r="U13" s="35"/>
      <c r="V13" s="35"/>
      <c r="W13" s="42">
        <f>SUM(T13:V13)</f>
        <v>1572270884</v>
      </c>
      <c r="X13" s="29" t="s">
        <v>405</v>
      </c>
      <c r="Y13" s="30" t="s">
        <v>200</v>
      </c>
      <c r="Z13" s="36"/>
      <c r="AA13" s="31" t="s">
        <v>404</v>
      </c>
      <c r="AB13" s="31" t="s">
        <v>404</v>
      </c>
      <c r="AC13" s="25">
        <v>1</v>
      </c>
    </row>
    <row r="14" spans="2:29" s="34" customFormat="1" ht="101.25" x14ac:dyDescent="0.2">
      <c r="B14" s="25">
        <v>5</v>
      </c>
      <c r="C14" s="25">
        <v>1</v>
      </c>
      <c r="D14" s="25" t="s">
        <v>32</v>
      </c>
      <c r="E14" s="25" t="s">
        <v>107</v>
      </c>
      <c r="F14" s="25" t="s">
        <v>117</v>
      </c>
      <c r="G14" s="25" t="s">
        <v>118</v>
      </c>
      <c r="H14" s="25" t="s">
        <v>35</v>
      </c>
      <c r="I14" s="25" t="s">
        <v>199</v>
      </c>
      <c r="J14" s="25" t="s">
        <v>38</v>
      </c>
      <c r="K14" s="25" t="s">
        <v>119</v>
      </c>
      <c r="L14" s="25" t="s">
        <v>90</v>
      </c>
      <c r="M14" s="31">
        <v>44063</v>
      </c>
      <c r="N14" s="31">
        <v>45291</v>
      </c>
      <c r="O14" s="25">
        <v>295154</v>
      </c>
      <c r="P14" s="32">
        <v>20200680010076</v>
      </c>
      <c r="Q14" s="32">
        <v>2020680010076</v>
      </c>
      <c r="R14" s="25" t="s">
        <v>36</v>
      </c>
      <c r="S14" s="42">
        <v>60889129621.389999</v>
      </c>
      <c r="T14" s="35">
        <v>16200515160</v>
      </c>
      <c r="U14" s="35">
        <v>3817325797</v>
      </c>
      <c r="V14" s="35"/>
      <c r="W14" s="42">
        <f>SUM(T14:V14)</f>
        <v>20017840957</v>
      </c>
      <c r="X14" s="29" t="s">
        <v>201</v>
      </c>
      <c r="Y14" s="30" t="s">
        <v>202</v>
      </c>
      <c r="Z14" s="36"/>
      <c r="AA14" s="31">
        <v>44566</v>
      </c>
      <c r="AB14" s="31">
        <v>44566</v>
      </c>
      <c r="AC14" s="25">
        <v>1</v>
      </c>
    </row>
    <row r="15" spans="2:29" s="34" customFormat="1" ht="38.25" x14ac:dyDescent="0.2">
      <c r="B15" s="25">
        <v>6</v>
      </c>
      <c r="C15" s="25">
        <v>1</v>
      </c>
      <c r="D15" s="25" t="s">
        <v>32</v>
      </c>
      <c r="E15" s="25" t="s">
        <v>64</v>
      </c>
      <c r="F15" s="25" t="s">
        <v>65</v>
      </c>
      <c r="G15" s="25" t="s">
        <v>182</v>
      </c>
      <c r="H15" s="25" t="s">
        <v>35</v>
      </c>
      <c r="I15" s="25" t="s">
        <v>203</v>
      </c>
      <c r="J15" s="25" t="s">
        <v>38</v>
      </c>
      <c r="K15" s="25" t="s">
        <v>183</v>
      </c>
      <c r="L15" s="25" t="s">
        <v>179</v>
      </c>
      <c r="M15" s="31">
        <v>44435</v>
      </c>
      <c r="N15" s="31">
        <v>45291</v>
      </c>
      <c r="O15" s="25">
        <v>431215</v>
      </c>
      <c r="P15" s="32">
        <v>20210680010083</v>
      </c>
      <c r="Q15" s="32">
        <v>2021680010083</v>
      </c>
      <c r="R15" s="25" t="s">
        <v>36</v>
      </c>
      <c r="S15" s="42">
        <v>533868099.19999999</v>
      </c>
      <c r="T15" s="35">
        <v>123094917</v>
      </c>
      <c r="U15" s="35">
        <v>103103083</v>
      </c>
      <c r="V15" s="35"/>
      <c r="W15" s="42">
        <f>SUM(T15:V15)</f>
        <v>226198000</v>
      </c>
      <c r="X15" s="29" t="s">
        <v>204</v>
      </c>
      <c r="Y15" s="30" t="s">
        <v>205</v>
      </c>
      <c r="Z15" s="36"/>
      <c r="AA15" s="31">
        <v>44566</v>
      </c>
      <c r="AB15" s="31">
        <v>44566</v>
      </c>
      <c r="AC15" s="25">
        <v>1</v>
      </c>
    </row>
    <row r="16" spans="2:29" s="34" customFormat="1" ht="56.25" x14ac:dyDescent="0.2">
      <c r="B16" s="25">
        <v>7</v>
      </c>
      <c r="C16" s="24">
        <v>1</v>
      </c>
      <c r="D16" s="24" t="s">
        <v>32</v>
      </c>
      <c r="E16" s="24" t="s">
        <v>37</v>
      </c>
      <c r="F16" s="24" t="s">
        <v>173</v>
      </c>
      <c r="G16" s="24" t="s">
        <v>39</v>
      </c>
      <c r="H16" s="24" t="s">
        <v>35</v>
      </c>
      <c r="I16" s="25" t="s">
        <v>199</v>
      </c>
      <c r="J16" s="25" t="s">
        <v>38</v>
      </c>
      <c r="K16" s="24" t="s">
        <v>40</v>
      </c>
      <c r="L16" s="24" t="s">
        <v>74</v>
      </c>
      <c r="M16" s="26">
        <v>44070</v>
      </c>
      <c r="N16" s="26">
        <v>45291</v>
      </c>
      <c r="O16" s="27">
        <v>298422</v>
      </c>
      <c r="P16" s="28">
        <v>20200680010090</v>
      </c>
      <c r="Q16" s="28">
        <v>2020680010090</v>
      </c>
      <c r="R16" s="24" t="s">
        <v>36</v>
      </c>
      <c r="S16" s="42">
        <v>45893961879</v>
      </c>
      <c r="T16" s="35"/>
      <c r="U16" s="35">
        <v>14862111107</v>
      </c>
      <c r="V16" s="35"/>
      <c r="W16" s="42">
        <f>SUM(T16:V16)</f>
        <v>14862111107</v>
      </c>
      <c r="X16" s="29" t="s">
        <v>206</v>
      </c>
      <c r="Y16" s="30" t="s">
        <v>207</v>
      </c>
      <c r="Z16" s="20" t="s">
        <v>41</v>
      </c>
      <c r="AA16" s="31">
        <v>44566</v>
      </c>
      <c r="AB16" s="31">
        <v>44566</v>
      </c>
      <c r="AC16" s="25">
        <v>1</v>
      </c>
    </row>
    <row r="17" spans="2:29" s="34" customFormat="1" ht="56.25" x14ac:dyDescent="0.2">
      <c r="B17" s="25">
        <v>8</v>
      </c>
      <c r="C17" s="25">
        <v>1</v>
      </c>
      <c r="D17" s="25" t="s">
        <v>32</v>
      </c>
      <c r="E17" s="25" t="s">
        <v>37</v>
      </c>
      <c r="F17" s="25" t="s">
        <v>173</v>
      </c>
      <c r="G17" s="25" t="s">
        <v>42</v>
      </c>
      <c r="H17" s="25" t="s">
        <v>35</v>
      </c>
      <c r="I17" s="25" t="s">
        <v>199</v>
      </c>
      <c r="J17" s="25" t="s">
        <v>38</v>
      </c>
      <c r="K17" s="25" t="s">
        <v>43</v>
      </c>
      <c r="L17" s="25" t="s">
        <v>43</v>
      </c>
      <c r="M17" s="31">
        <v>44070</v>
      </c>
      <c r="N17" s="31">
        <v>45291</v>
      </c>
      <c r="O17" s="25">
        <v>301048</v>
      </c>
      <c r="P17" s="28">
        <v>20200680010092</v>
      </c>
      <c r="Q17" s="28">
        <v>2020680010092</v>
      </c>
      <c r="R17" s="25" t="s">
        <v>36</v>
      </c>
      <c r="S17" s="42">
        <v>14464171219</v>
      </c>
      <c r="T17" s="35">
        <v>5677311514</v>
      </c>
      <c r="U17" s="35"/>
      <c r="V17" s="35"/>
      <c r="W17" s="42">
        <f>SUM(T17:V17)</f>
        <v>5677311514</v>
      </c>
      <c r="X17" s="29" t="s">
        <v>208</v>
      </c>
      <c r="Y17" s="30" t="s">
        <v>209</v>
      </c>
      <c r="Z17" s="20" t="s">
        <v>41</v>
      </c>
      <c r="AA17" s="31">
        <v>44566</v>
      </c>
      <c r="AB17" s="31">
        <v>44566</v>
      </c>
      <c r="AC17" s="25">
        <v>1</v>
      </c>
    </row>
    <row r="18" spans="2:29" s="34" customFormat="1" ht="36" customHeight="1" x14ac:dyDescent="0.2">
      <c r="B18" s="80">
        <v>9</v>
      </c>
      <c r="C18" s="82">
        <v>1</v>
      </c>
      <c r="D18" s="82" t="s">
        <v>32</v>
      </c>
      <c r="E18" s="82" t="s">
        <v>37</v>
      </c>
      <c r="F18" s="82" t="s">
        <v>33</v>
      </c>
      <c r="G18" s="82" t="s">
        <v>34</v>
      </c>
      <c r="H18" s="82" t="s">
        <v>35</v>
      </c>
      <c r="I18" s="80" t="s">
        <v>199</v>
      </c>
      <c r="J18" s="80" t="s">
        <v>38</v>
      </c>
      <c r="K18" s="82" t="s">
        <v>73</v>
      </c>
      <c r="L18" s="24" t="s">
        <v>72</v>
      </c>
      <c r="M18" s="84">
        <v>44071</v>
      </c>
      <c r="N18" s="84">
        <v>45291</v>
      </c>
      <c r="O18" s="127">
        <v>296886</v>
      </c>
      <c r="P18" s="88">
        <v>20200680010099</v>
      </c>
      <c r="Q18" s="88">
        <v>2020680010099</v>
      </c>
      <c r="R18" s="82" t="s">
        <v>36</v>
      </c>
      <c r="S18" s="137">
        <v>14153937999.889999</v>
      </c>
      <c r="T18" s="124">
        <v>5620789800</v>
      </c>
      <c r="U18" s="124"/>
      <c r="V18" s="124"/>
      <c r="W18" s="121">
        <f>SUM(T18:V19)</f>
        <v>5620789800</v>
      </c>
      <c r="X18" s="93" t="s">
        <v>403</v>
      </c>
      <c r="Y18" s="97" t="s">
        <v>210</v>
      </c>
      <c r="Z18" s="139" t="s">
        <v>41</v>
      </c>
      <c r="AA18" s="101" t="s">
        <v>404</v>
      </c>
      <c r="AB18" s="101" t="s">
        <v>404</v>
      </c>
      <c r="AC18" s="80">
        <v>1</v>
      </c>
    </row>
    <row r="19" spans="2:29" s="34" customFormat="1" ht="60.75" customHeight="1" x14ac:dyDescent="0.2">
      <c r="B19" s="81"/>
      <c r="C19" s="115"/>
      <c r="D19" s="115"/>
      <c r="E19" s="115"/>
      <c r="F19" s="115"/>
      <c r="G19" s="115"/>
      <c r="H19" s="115"/>
      <c r="I19" s="111"/>
      <c r="J19" s="111"/>
      <c r="K19" s="83"/>
      <c r="L19" s="24" t="s">
        <v>71</v>
      </c>
      <c r="M19" s="112"/>
      <c r="N19" s="112"/>
      <c r="O19" s="128"/>
      <c r="P19" s="114"/>
      <c r="Q19" s="114"/>
      <c r="R19" s="115"/>
      <c r="S19" s="138"/>
      <c r="T19" s="126"/>
      <c r="U19" s="126"/>
      <c r="V19" s="126"/>
      <c r="W19" s="123"/>
      <c r="X19" s="109"/>
      <c r="Y19" s="110"/>
      <c r="Z19" s="140"/>
      <c r="AA19" s="102"/>
      <c r="AB19" s="102"/>
      <c r="AC19" s="81"/>
    </row>
    <row r="20" spans="2:29" s="34" customFormat="1" ht="24" x14ac:dyDescent="0.2">
      <c r="B20" s="80">
        <v>10</v>
      </c>
      <c r="C20" s="82">
        <v>1</v>
      </c>
      <c r="D20" s="82" t="s">
        <v>32</v>
      </c>
      <c r="E20" s="82" t="s">
        <v>37</v>
      </c>
      <c r="F20" s="82" t="s">
        <v>175</v>
      </c>
      <c r="G20" s="82" t="s">
        <v>189</v>
      </c>
      <c r="H20" s="82" t="s">
        <v>35</v>
      </c>
      <c r="I20" s="80" t="s">
        <v>199</v>
      </c>
      <c r="J20" s="80" t="s">
        <v>38</v>
      </c>
      <c r="K20" s="82" t="s">
        <v>190</v>
      </c>
      <c r="L20" s="24" t="s">
        <v>191</v>
      </c>
      <c r="M20" s="84">
        <v>44495</v>
      </c>
      <c r="N20" s="84">
        <v>45291</v>
      </c>
      <c r="O20" s="127">
        <v>438634</v>
      </c>
      <c r="P20" s="88">
        <v>20210680010100</v>
      </c>
      <c r="Q20" s="88">
        <v>2021680010100</v>
      </c>
      <c r="R20" s="82" t="s">
        <v>36</v>
      </c>
      <c r="S20" s="121">
        <v>207750000</v>
      </c>
      <c r="T20" s="124">
        <v>100000000</v>
      </c>
      <c r="U20" s="124"/>
      <c r="V20" s="124"/>
      <c r="W20" s="121">
        <f>SUM(T20:V22)</f>
        <v>100000000</v>
      </c>
      <c r="X20" s="93" t="s">
        <v>211</v>
      </c>
      <c r="Y20" s="97" t="s">
        <v>212</v>
      </c>
      <c r="Z20" s="80"/>
      <c r="AA20" s="101">
        <v>44566</v>
      </c>
      <c r="AB20" s="101">
        <v>44566</v>
      </c>
      <c r="AC20" s="80">
        <v>1</v>
      </c>
    </row>
    <row r="21" spans="2:29" s="34" customFormat="1" ht="36" x14ac:dyDescent="0.2">
      <c r="B21" s="111"/>
      <c r="C21" s="115"/>
      <c r="D21" s="115"/>
      <c r="E21" s="115"/>
      <c r="F21" s="115"/>
      <c r="G21" s="115"/>
      <c r="H21" s="115"/>
      <c r="I21" s="111"/>
      <c r="J21" s="111"/>
      <c r="K21" s="115"/>
      <c r="L21" s="24" t="s">
        <v>179</v>
      </c>
      <c r="M21" s="112"/>
      <c r="N21" s="112"/>
      <c r="O21" s="128"/>
      <c r="P21" s="114"/>
      <c r="Q21" s="114"/>
      <c r="R21" s="115"/>
      <c r="S21" s="122"/>
      <c r="T21" s="125"/>
      <c r="U21" s="125"/>
      <c r="V21" s="125"/>
      <c r="W21" s="122"/>
      <c r="X21" s="109"/>
      <c r="Y21" s="110"/>
      <c r="Z21" s="111"/>
      <c r="AA21" s="111"/>
      <c r="AB21" s="111"/>
      <c r="AC21" s="111"/>
    </row>
    <row r="22" spans="2:29" s="34" customFormat="1" ht="36" x14ac:dyDescent="0.2">
      <c r="B22" s="81"/>
      <c r="C22" s="83"/>
      <c r="D22" s="83"/>
      <c r="E22" s="83"/>
      <c r="F22" s="83"/>
      <c r="G22" s="83"/>
      <c r="H22" s="83"/>
      <c r="I22" s="81"/>
      <c r="J22" s="81"/>
      <c r="K22" s="83"/>
      <c r="L22" s="24" t="s">
        <v>192</v>
      </c>
      <c r="M22" s="85"/>
      <c r="N22" s="85"/>
      <c r="O22" s="129"/>
      <c r="P22" s="89"/>
      <c r="Q22" s="89"/>
      <c r="R22" s="83"/>
      <c r="S22" s="123"/>
      <c r="T22" s="126"/>
      <c r="U22" s="126"/>
      <c r="V22" s="126"/>
      <c r="W22" s="123"/>
      <c r="X22" s="94"/>
      <c r="Y22" s="98"/>
      <c r="Z22" s="81"/>
      <c r="AA22" s="81"/>
      <c r="AB22" s="81"/>
      <c r="AC22" s="81"/>
    </row>
    <row r="23" spans="2:29" s="34" customFormat="1" ht="51" x14ac:dyDescent="0.2">
      <c r="B23" s="25">
        <v>11</v>
      </c>
      <c r="C23" s="25">
        <v>1</v>
      </c>
      <c r="D23" s="25" t="s">
        <v>32</v>
      </c>
      <c r="E23" s="25" t="s">
        <v>37</v>
      </c>
      <c r="F23" s="25" t="s">
        <v>175</v>
      </c>
      <c r="G23" s="25" t="s">
        <v>213</v>
      </c>
      <c r="H23" s="25" t="s">
        <v>35</v>
      </c>
      <c r="I23" s="25" t="s">
        <v>214</v>
      </c>
      <c r="J23" s="25" t="s">
        <v>24</v>
      </c>
      <c r="K23" s="25" t="s">
        <v>215</v>
      </c>
      <c r="L23" s="24" t="s">
        <v>192</v>
      </c>
      <c r="M23" s="31">
        <v>44566</v>
      </c>
      <c r="N23" s="31">
        <v>45291</v>
      </c>
      <c r="O23" s="25">
        <v>438136</v>
      </c>
      <c r="P23" s="32">
        <v>20210680010101</v>
      </c>
      <c r="Q23" s="32">
        <v>2021680010101</v>
      </c>
      <c r="R23" s="25" t="s">
        <v>36</v>
      </c>
      <c r="S23" s="42">
        <v>215000000</v>
      </c>
      <c r="T23" s="35">
        <v>106000000</v>
      </c>
      <c r="U23" s="35"/>
      <c r="V23" s="35"/>
      <c r="W23" s="42">
        <f>SUM(T23:V23)</f>
        <v>106000000</v>
      </c>
      <c r="X23" s="29" t="s">
        <v>229</v>
      </c>
      <c r="Y23" s="30" t="s">
        <v>216</v>
      </c>
      <c r="Z23" s="36"/>
      <c r="AA23" s="31">
        <v>44566</v>
      </c>
      <c r="AB23" s="31">
        <v>44566</v>
      </c>
      <c r="AC23" s="25">
        <v>1</v>
      </c>
    </row>
    <row r="24" spans="2:29" s="34" customFormat="1" ht="63.75" x14ac:dyDescent="0.2">
      <c r="B24" s="25">
        <v>12</v>
      </c>
      <c r="C24" s="25">
        <v>1</v>
      </c>
      <c r="D24" s="25" t="s">
        <v>32</v>
      </c>
      <c r="E24" s="25" t="s">
        <v>107</v>
      </c>
      <c r="F24" s="25" t="s">
        <v>65</v>
      </c>
      <c r="G24" s="25" t="s">
        <v>161</v>
      </c>
      <c r="H24" s="25" t="s">
        <v>35</v>
      </c>
      <c r="I24" s="25" t="s">
        <v>199</v>
      </c>
      <c r="J24" s="25" t="s">
        <v>38</v>
      </c>
      <c r="K24" s="25" t="s">
        <v>162</v>
      </c>
      <c r="L24" s="25" t="s">
        <v>160</v>
      </c>
      <c r="M24" s="31">
        <v>44084</v>
      </c>
      <c r="N24" s="31">
        <v>45291</v>
      </c>
      <c r="O24" s="25">
        <v>303787</v>
      </c>
      <c r="P24" s="32">
        <v>20200680010115</v>
      </c>
      <c r="Q24" s="32">
        <v>2020680010115</v>
      </c>
      <c r="R24" s="25" t="s">
        <v>36</v>
      </c>
      <c r="S24" s="42">
        <v>804423820</v>
      </c>
      <c r="T24" s="35">
        <v>213180000</v>
      </c>
      <c r="U24" s="35"/>
      <c r="V24" s="35"/>
      <c r="W24" s="42">
        <f>SUM(T24:V24)</f>
        <v>213180000</v>
      </c>
      <c r="X24" s="29" t="s">
        <v>217</v>
      </c>
      <c r="Y24" s="30" t="s">
        <v>218</v>
      </c>
      <c r="Z24" s="36"/>
      <c r="AA24" s="31">
        <v>44566</v>
      </c>
      <c r="AB24" s="31">
        <v>44566</v>
      </c>
      <c r="AC24" s="25">
        <v>1</v>
      </c>
    </row>
    <row r="25" spans="2:29" s="34" customFormat="1" ht="72" x14ac:dyDescent="0.2">
      <c r="B25" s="25">
        <v>13</v>
      </c>
      <c r="C25" s="24">
        <v>1</v>
      </c>
      <c r="D25" s="24" t="s">
        <v>32</v>
      </c>
      <c r="E25" s="24" t="s">
        <v>185</v>
      </c>
      <c r="F25" s="24" t="s">
        <v>33</v>
      </c>
      <c r="G25" s="24" t="s">
        <v>186</v>
      </c>
      <c r="H25" s="24" t="s">
        <v>35</v>
      </c>
      <c r="I25" s="25" t="s">
        <v>199</v>
      </c>
      <c r="J25" s="25" t="s">
        <v>38</v>
      </c>
      <c r="K25" s="24" t="s">
        <v>187</v>
      </c>
      <c r="L25" s="24" t="s">
        <v>188</v>
      </c>
      <c r="M25" s="26">
        <v>44474</v>
      </c>
      <c r="N25" s="26">
        <v>45291</v>
      </c>
      <c r="O25" s="27">
        <v>438740</v>
      </c>
      <c r="P25" s="28">
        <v>20210680010116</v>
      </c>
      <c r="Q25" s="28">
        <v>2021680010116</v>
      </c>
      <c r="R25" s="24" t="s">
        <v>36</v>
      </c>
      <c r="S25" s="42">
        <v>1006066666.66</v>
      </c>
      <c r="T25" s="35">
        <v>500000000</v>
      </c>
      <c r="U25" s="35"/>
      <c r="V25" s="35"/>
      <c r="W25" s="42">
        <f>SUM(T25:V25)</f>
        <v>500000000</v>
      </c>
      <c r="X25" s="29" t="s">
        <v>219</v>
      </c>
      <c r="Y25" s="30" t="s">
        <v>220</v>
      </c>
      <c r="Z25" s="36"/>
      <c r="AA25" s="31">
        <v>44566</v>
      </c>
      <c r="AB25" s="31">
        <v>44566</v>
      </c>
      <c r="AC25" s="25">
        <v>1</v>
      </c>
    </row>
    <row r="26" spans="2:29" s="34" customFormat="1" ht="48" x14ac:dyDescent="0.2">
      <c r="B26" s="25">
        <v>14</v>
      </c>
      <c r="C26" s="24">
        <v>1</v>
      </c>
      <c r="D26" s="24" t="s">
        <v>32</v>
      </c>
      <c r="E26" s="24" t="s">
        <v>107</v>
      </c>
      <c r="F26" s="24" t="s">
        <v>65</v>
      </c>
      <c r="G26" s="24" t="s">
        <v>163</v>
      </c>
      <c r="H26" s="24" t="s">
        <v>35</v>
      </c>
      <c r="I26" s="25" t="s">
        <v>199</v>
      </c>
      <c r="J26" s="25" t="s">
        <v>38</v>
      </c>
      <c r="K26" s="24" t="s">
        <v>164</v>
      </c>
      <c r="L26" s="23" t="s">
        <v>165</v>
      </c>
      <c r="M26" s="26">
        <v>44102</v>
      </c>
      <c r="N26" s="26">
        <v>45291</v>
      </c>
      <c r="O26" s="27">
        <v>315855</v>
      </c>
      <c r="P26" s="28">
        <v>20200680010135</v>
      </c>
      <c r="Q26" s="28">
        <v>2020680010135</v>
      </c>
      <c r="R26" s="24" t="s">
        <v>36</v>
      </c>
      <c r="S26" s="42">
        <v>1369631738.8299999</v>
      </c>
      <c r="T26" s="35">
        <v>516043360</v>
      </c>
      <c r="U26" s="35"/>
      <c r="V26" s="35"/>
      <c r="W26" s="42">
        <f>SUM(T26:V26)</f>
        <v>516043360</v>
      </c>
      <c r="X26" s="29" t="s">
        <v>221</v>
      </c>
      <c r="Y26" s="30" t="s">
        <v>222</v>
      </c>
      <c r="Z26" s="36"/>
      <c r="AA26" s="31">
        <v>44566</v>
      </c>
      <c r="AB26" s="31">
        <v>44566</v>
      </c>
      <c r="AC26" s="25">
        <v>1</v>
      </c>
    </row>
    <row r="27" spans="2:29" s="34" customFormat="1" ht="36" x14ac:dyDescent="0.2">
      <c r="B27" s="80">
        <v>15</v>
      </c>
      <c r="C27" s="82">
        <v>1</v>
      </c>
      <c r="D27" s="82" t="s">
        <v>32</v>
      </c>
      <c r="E27" s="82" t="s">
        <v>37</v>
      </c>
      <c r="F27" s="82" t="s">
        <v>61</v>
      </c>
      <c r="G27" s="82" t="s">
        <v>108</v>
      </c>
      <c r="H27" s="82" t="s">
        <v>35</v>
      </c>
      <c r="I27" s="80" t="s">
        <v>199</v>
      </c>
      <c r="J27" s="80" t="s">
        <v>38</v>
      </c>
      <c r="K27" s="82" t="s">
        <v>109</v>
      </c>
      <c r="L27" s="24" t="s">
        <v>110</v>
      </c>
      <c r="M27" s="84">
        <v>44047</v>
      </c>
      <c r="N27" s="84">
        <v>45291</v>
      </c>
      <c r="O27" s="127">
        <v>285930</v>
      </c>
      <c r="P27" s="88">
        <v>20200680010064</v>
      </c>
      <c r="Q27" s="88">
        <v>2020680010064</v>
      </c>
      <c r="R27" s="82" t="s">
        <v>36</v>
      </c>
      <c r="S27" s="121">
        <v>77003068801.759995</v>
      </c>
      <c r="T27" s="124">
        <v>17615613079</v>
      </c>
      <c r="U27" s="124">
        <v>11056007566</v>
      </c>
      <c r="V27" s="124"/>
      <c r="W27" s="121">
        <f>SUM(T27:V28)</f>
        <v>28671620645</v>
      </c>
      <c r="X27" s="93" t="s">
        <v>223</v>
      </c>
      <c r="Y27" s="97" t="s">
        <v>224</v>
      </c>
      <c r="Z27" s="135" t="s">
        <v>41</v>
      </c>
      <c r="AA27" s="101">
        <v>44566</v>
      </c>
      <c r="AB27" s="101">
        <v>44566</v>
      </c>
      <c r="AC27" s="80">
        <v>1</v>
      </c>
    </row>
    <row r="28" spans="2:29" s="34" customFormat="1" ht="42.75" customHeight="1" x14ac:dyDescent="0.2">
      <c r="B28" s="81"/>
      <c r="C28" s="83"/>
      <c r="D28" s="83"/>
      <c r="E28" s="83"/>
      <c r="F28" s="83"/>
      <c r="G28" s="83"/>
      <c r="H28" s="83"/>
      <c r="I28" s="81"/>
      <c r="J28" s="81"/>
      <c r="K28" s="83"/>
      <c r="L28" s="24" t="s">
        <v>193</v>
      </c>
      <c r="M28" s="85"/>
      <c r="N28" s="85"/>
      <c r="O28" s="129"/>
      <c r="P28" s="89"/>
      <c r="Q28" s="89"/>
      <c r="R28" s="83"/>
      <c r="S28" s="123"/>
      <c r="T28" s="126"/>
      <c r="U28" s="126"/>
      <c r="V28" s="126"/>
      <c r="W28" s="123"/>
      <c r="X28" s="94"/>
      <c r="Y28" s="98"/>
      <c r="Z28" s="136"/>
      <c r="AA28" s="81"/>
      <c r="AB28" s="81"/>
      <c r="AC28" s="81"/>
    </row>
    <row r="29" spans="2:29" s="37" customFormat="1" ht="38.25" x14ac:dyDescent="0.25">
      <c r="B29" s="25">
        <v>16</v>
      </c>
      <c r="C29" s="25">
        <v>5</v>
      </c>
      <c r="D29" s="25" t="s">
        <v>77</v>
      </c>
      <c r="E29" s="25" t="s">
        <v>50</v>
      </c>
      <c r="F29" s="25" t="s">
        <v>82</v>
      </c>
      <c r="G29" s="25" t="s">
        <v>225</v>
      </c>
      <c r="H29" s="25" t="s">
        <v>52</v>
      </c>
      <c r="I29" s="25" t="s">
        <v>214</v>
      </c>
      <c r="J29" s="25" t="s">
        <v>24</v>
      </c>
      <c r="K29" s="25" t="s">
        <v>227</v>
      </c>
      <c r="L29" s="25" t="s">
        <v>226</v>
      </c>
      <c r="M29" s="31">
        <v>44566</v>
      </c>
      <c r="N29" s="31">
        <v>45291</v>
      </c>
      <c r="O29" s="24">
        <v>441721</v>
      </c>
      <c r="P29" s="32">
        <v>20210680010176</v>
      </c>
      <c r="Q29" s="32">
        <v>2021680010176</v>
      </c>
      <c r="R29" s="25" t="s">
        <v>169</v>
      </c>
      <c r="S29" s="42">
        <v>1084087563</v>
      </c>
      <c r="T29" s="35">
        <v>384087563</v>
      </c>
      <c r="U29" s="35"/>
      <c r="V29" s="35"/>
      <c r="W29" s="42">
        <f>SUM(T29:V29)</f>
        <v>384087563</v>
      </c>
      <c r="X29" s="29" t="s">
        <v>228</v>
      </c>
      <c r="Y29" s="24" t="s">
        <v>230</v>
      </c>
      <c r="Z29" s="25"/>
      <c r="AA29" s="31">
        <v>44566</v>
      </c>
      <c r="AB29" s="31">
        <v>44566</v>
      </c>
      <c r="AC29" s="25">
        <v>1</v>
      </c>
    </row>
    <row r="30" spans="2:29" s="34" customFormat="1" ht="60" x14ac:dyDescent="0.2">
      <c r="B30" s="25">
        <v>17</v>
      </c>
      <c r="C30" s="25">
        <v>4</v>
      </c>
      <c r="D30" s="25" t="s">
        <v>44</v>
      </c>
      <c r="E30" s="25" t="s">
        <v>120</v>
      </c>
      <c r="F30" s="25" t="s">
        <v>81</v>
      </c>
      <c r="G30" s="25" t="s">
        <v>121</v>
      </c>
      <c r="H30" s="25" t="s">
        <v>55</v>
      </c>
      <c r="I30" s="25" t="s">
        <v>231</v>
      </c>
      <c r="J30" s="25" t="s">
        <v>94</v>
      </c>
      <c r="K30" s="25" t="s">
        <v>122</v>
      </c>
      <c r="L30" s="25" t="s">
        <v>123</v>
      </c>
      <c r="M30" s="31">
        <v>44096</v>
      </c>
      <c r="N30" s="31">
        <v>45291</v>
      </c>
      <c r="O30" s="25">
        <v>314735</v>
      </c>
      <c r="P30" s="32">
        <v>20200680010129</v>
      </c>
      <c r="Q30" s="32">
        <v>2020680010129</v>
      </c>
      <c r="R30" s="25" t="s">
        <v>54</v>
      </c>
      <c r="S30" s="42">
        <v>2733444840</v>
      </c>
      <c r="T30" s="35">
        <v>956024590</v>
      </c>
      <c r="U30" s="35"/>
      <c r="V30" s="35"/>
      <c r="W30" s="42">
        <f>SUM(T30:V30)</f>
        <v>956024590</v>
      </c>
      <c r="X30" s="29" t="s">
        <v>232</v>
      </c>
      <c r="Y30" s="30" t="s">
        <v>233</v>
      </c>
      <c r="Z30" s="36"/>
      <c r="AA30" s="31">
        <v>44566</v>
      </c>
      <c r="AB30" s="31">
        <v>44566</v>
      </c>
      <c r="AC30" s="25">
        <v>1</v>
      </c>
    </row>
    <row r="31" spans="2:29" s="34" customFormat="1" ht="60" x14ac:dyDescent="0.2">
      <c r="B31" s="25">
        <v>18</v>
      </c>
      <c r="C31" s="25">
        <v>5</v>
      </c>
      <c r="D31" s="25" t="s">
        <v>46</v>
      </c>
      <c r="E31" s="25" t="s">
        <v>47</v>
      </c>
      <c r="F31" s="25" t="s">
        <v>48</v>
      </c>
      <c r="G31" s="25" t="s">
        <v>176</v>
      </c>
      <c r="H31" s="25" t="s">
        <v>52</v>
      </c>
      <c r="I31" s="25" t="s">
        <v>234</v>
      </c>
      <c r="J31" s="25" t="s">
        <v>31</v>
      </c>
      <c r="K31" s="25" t="s">
        <v>177</v>
      </c>
      <c r="L31" s="25" t="s">
        <v>75</v>
      </c>
      <c r="M31" s="31">
        <v>44271</v>
      </c>
      <c r="N31" s="31">
        <v>44865</v>
      </c>
      <c r="O31" s="25">
        <v>386629</v>
      </c>
      <c r="P31" s="32">
        <v>20210680010031</v>
      </c>
      <c r="Q31" s="32">
        <v>2021680010031</v>
      </c>
      <c r="R31" s="25" t="s">
        <v>29</v>
      </c>
      <c r="S31" s="42">
        <v>2747821896.3000002</v>
      </c>
      <c r="T31" s="35">
        <v>1426484649</v>
      </c>
      <c r="U31" s="35"/>
      <c r="V31" s="35"/>
      <c r="W31" s="42">
        <f>SUM(T31:V31)</f>
        <v>1426484649</v>
      </c>
      <c r="X31" s="29" t="s">
        <v>235</v>
      </c>
      <c r="Y31" s="30" t="s">
        <v>236</v>
      </c>
      <c r="Z31" s="36"/>
      <c r="AA31" s="31">
        <v>44566</v>
      </c>
      <c r="AB31" s="31">
        <v>44566</v>
      </c>
      <c r="AC31" s="25">
        <v>1</v>
      </c>
    </row>
    <row r="32" spans="2:29" s="34" customFormat="1" ht="51" x14ac:dyDescent="0.2">
      <c r="B32" s="25">
        <v>19</v>
      </c>
      <c r="C32" s="25">
        <v>5</v>
      </c>
      <c r="D32" s="25" t="s">
        <v>46</v>
      </c>
      <c r="E32" s="25" t="s">
        <v>47</v>
      </c>
      <c r="F32" s="25" t="s">
        <v>57</v>
      </c>
      <c r="G32" s="25" t="s">
        <v>180</v>
      </c>
      <c r="H32" s="25" t="s">
        <v>52</v>
      </c>
      <c r="I32" s="25" t="s">
        <v>237</v>
      </c>
      <c r="J32" s="25" t="s">
        <v>31</v>
      </c>
      <c r="K32" s="25" t="s">
        <v>181</v>
      </c>
      <c r="L32" s="25" t="s">
        <v>75</v>
      </c>
      <c r="M32" s="31">
        <v>44432</v>
      </c>
      <c r="N32" s="31">
        <v>44561</v>
      </c>
      <c r="O32" s="25">
        <v>432418</v>
      </c>
      <c r="P32" s="32">
        <v>20210680010078</v>
      </c>
      <c r="Q32" s="32">
        <v>2021680010078</v>
      </c>
      <c r="R32" s="25" t="s">
        <v>320</v>
      </c>
      <c r="S32" s="42">
        <v>3780284000.02</v>
      </c>
      <c r="T32" s="35">
        <v>1496800000</v>
      </c>
      <c r="U32" s="35"/>
      <c r="V32" s="35"/>
      <c r="W32" s="42">
        <f>SUM(T32:V32)</f>
        <v>1496800000</v>
      </c>
      <c r="X32" s="29" t="s">
        <v>238</v>
      </c>
      <c r="Y32" s="30" t="s">
        <v>239</v>
      </c>
      <c r="Z32" s="36"/>
      <c r="AA32" s="31">
        <v>44566</v>
      </c>
      <c r="AB32" s="31">
        <v>44566</v>
      </c>
      <c r="AC32" s="25">
        <v>1</v>
      </c>
    </row>
    <row r="33" spans="2:29" s="34" customFormat="1" ht="78.75" x14ac:dyDescent="0.2">
      <c r="B33" s="25">
        <v>20</v>
      </c>
      <c r="C33" s="25">
        <v>5</v>
      </c>
      <c r="D33" s="25" t="s">
        <v>46</v>
      </c>
      <c r="E33" s="25" t="s">
        <v>141</v>
      </c>
      <c r="F33" s="25" t="s">
        <v>82</v>
      </c>
      <c r="G33" s="25" t="s">
        <v>142</v>
      </c>
      <c r="H33" s="25" t="s">
        <v>49</v>
      </c>
      <c r="I33" s="25" t="s">
        <v>240</v>
      </c>
      <c r="J33" s="25" t="s">
        <v>38</v>
      </c>
      <c r="K33" s="25" t="s">
        <v>143</v>
      </c>
      <c r="L33" s="25" t="s">
        <v>75</v>
      </c>
      <c r="M33" s="31">
        <v>44071</v>
      </c>
      <c r="N33" s="31">
        <v>45291</v>
      </c>
      <c r="O33" s="25">
        <v>289107</v>
      </c>
      <c r="P33" s="32">
        <v>20200680010098</v>
      </c>
      <c r="Q33" s="32">
        <v>2020680010098</v>
      </c>
      <c r="R33" s="25" t="s">
        <v>29</v>
      </c>
      <c r="S33" s="42">
        <v>7556918877.9700003</v>
      </c>
      <c r="T33" s="35">
        <v>2140080000</v>
      </c>
      <c r="U33" s="35"/>
      <c r="V33" s="35"/>
      <c r="W33" s="42">
        <f>SUM(T33:V33)</f>
        <v>2140080000</v>
      </c>
      <c r="X33" s="29" t="s">
        <v>241</v>
      </c>
      <c r="Y33" s="30" t="s">
        <v>242</v>
      </c>
      <c r="Z33" s="36"/>
      <c r="AA33" s="31">
        <v>44566</v>
      </c>
      <c r="AB33" s="31">
        <v>44566</v>
      </c>
      <c r="AC33" s="25">
        <v>1</v>
      </c>
    </row>
    <row r="34" spans="2:29" s="34" customFormat="1" ht="60" customHeight="1" x14ac:dyDescent="0.2">
      <c r="B34" s="80">
        <v>21</v>
      </c>
      <c r="C34" s="78">
        <v>1</v>
      </c>
      <c r="D34" s="80" t="s">
        <v>32</v>
      </c>
      <c r="E34" s="80" t="s">
        <v>124</v>
      </c>
      <c r="F34" s="80" t="s">
        <v>125</v>
      </c>
      <c r="G34" s="80" t="s">
        <v>126</v>
      </c>
      <c r="H34" s="80" t="s">
        <v>127</v>
      </c>
      <c r="I34" s="80" t="s">
        <v>243</v>
      </c>
      <c r="J34" s="80" t="s">
        <v>31</v>
      </c>
      <c r="K34" s="82" t="s">
        <v>128</v>
      </c>
      <c r="L34" s="24" t="s">
        <v>130</v>
      </c>
      <c r="M34" s="84">
        <v>44026</v>
      </c>
      <c r="N34" s="84">
        <v>45291</v>
      </c>
      <c r="O34" s="127">
        <v>283136</v>
      </c>
      <c r="P34" s="88">
        <v>20200680010032</v>
      </c>
      <c r="Q34" s="88">
        <v>2020680010032</v>
      </c>
      <c r="R34" s="82" t="s">
        <v>129</v>
      </c>
      <c r="S34" s="121">
        <v>8155440995</v>
      </c>
      <c r="T34" s="124">
        <v>1638157000</v>
      </c>
      <c r="U34" s="124">
        <v>612232000</v>
      </c>
      <c r="V34" s="124"/>
      <c r="W34" s="121">
        <f>SUM(T34:V38)</f>
        <v>2250389000</v>
      </c>
      <c r="X34" s="93" t="s">
        <v>244</v>
      </c>
      <c r="Y34" s="97" t="s">
        <v>245</v>
      </c>
      <c r="Z34" s="80"/>
      <c r="AA34" s="101">
        <v>44566</v>
      </c>
      <c r="AB34" s="101">
        <v>44566</v>
      </c>
      <c r="AC34" s="80">
        <v>1</v>
      </c>
    </row>
    <row r="35" spans="2:29" s="34" customFormat="1" ht="48" x14ac:dyDescent="0.2">
      <c r="B35" s="111"/>
      <c r="C35" s="134"/>
      <c r="D35" s="111"/>
      <c r="E35" s="111"/>
      <c r="F35" s="111"/>
      <c r="G35" s="111"/>
      <c r="H35" s="111"/>
      <c r="I35" s="111"/>
      <c r="J35" s="111"/>
      <c r="K35" s="115"/>
      <c r="L35" s="24" t="s">
        <v>131</v>
      </c>
      <c r="M35" s="112"/>
      <c r="N35" s="112"/>
      <c r="O35" s="128"/>
      <c r="P35" s="114"/>
      <c r="Q35" s="114"/>
      <c r="R35" s="115"/>
      <c r="S35" s="122"/>
      <c r="T35" s="125"/>
      <c r="U35" s="125"/>
      <c r="V35" s="125"/>
      <c r="W35" s="122"/>
      <c r="X35" s="109"/>
      <c r="Y35" s="110"/>
      <c r="Z35" s="111"/>
      <c r="AA35" s="111"/>
      <c r="AB35" s="111"/>
      <c r="AC35" s="111"/>
    </row>
    <row r="36" spans="2:29" s="34" customFormat="1" ht="36" x14ac:dyDescent="0.2">
      <c r="B36" s="111"/>
      <c r="C36" s="134"/>
      <c r="D36" s="111"/>
      <c r="E36" s="111"/>
      <c r="F36" s="111"/>
      <c r="G36" s="111"/>
      <c r="H36" s="111"/>
      <c r="I36" s="111"/>
      <c r="J36" s="111"/>
      <c r="K36" s="115"/>
      <c r="L36" s="24" t="s">
        <v>132</v>
      </c>
      <c r="M36" s="112"/>
      <c r="N36" s="112"/>
      <c r="O36" s="128"/>
      <c r="P36" s="114"/>
      <c r="Q36" s="114"/>
      <c r="R36" s="115"/>
      <c r="S36" s="122"/>
      <c r="T36" s="125"/>
      <c r="U36" s="125"/>
      <c r="V36" s="125"/>
      <c r="W36" s="122"/>
      <c r="X36" s="109"/>
      <c r="Y36" s="110"/>
      <c r="Z36" s="111"/>
      <c r="AA36" s="111"/>
      <c r="AB36" s="111"/>
      <c r="AC36" s="111"/>
    </row>
    <row r="37" spans="2:29" s="34" customFormat="1" ht="24" x14ac:dyDescent="0.2">
      <c r="B37" s="111"/>
      <c r="C37" s="134"/>
      <c r="D37" s="111"/>
      <c r="E37" s="111"/>
      <c r="F37" s="111"/>
      <c r="G37" s="111"/>
      <c r="H37" s="111"/>
      <c r="I37" s="111"/>
      <c r="J37" s="111"/>
      <c r="K37" s="115"/>
      <c r="L37" s="24" t="s">
        <v>133</v>
      </c>
      <c r="M37" s="112"/>
      <c r="N37" s="112"/>
      <c r="O37" s="128"/>
      <c r="P37" s="114"/>
      <c r="Q37" s="114"/>
      <c r="R37" s="115"/>
      <c r="S37" s="122"/>
      <c r="T37" s="125"/>
      <c r="U37" s="125"/>
      <c r="V37" s="125"/>
      <c r="W37" s="122"/>
      <c r="X37" s="109"/>
      <c r="Y37" s="110"/>
      <c r="Z37" s="111"/>
      <c r="AA37" s="111"/>
      <c r="AB37" s="111"/>
      <c r="AC37" s="111"/>
    </row>
    <row r="38" spans="2:29" s="34" customFormat="1" ht="24" x14ac:dyDescent="0.2">
      <c r="B38" s="81"/>
      <c r="C38" s="79"/>
      <c r="D38" s="81"/>
      <c r="E38" s="81"/>
      <c r="F38" s="81"/>
      <c r="G38" s="81"/>
      <c r="H38" s="81"/>
      <c r="I38" s="81"/>
      <c r="J38" s="81"/>
      <c r="K38" s="83"/>
      <c r="L38" s="24" t="s">
        <v>134</v>
      </c>
      <c r="M38" s="85"/>
      <c r="N38" s="85"/>
      <c r="O38" s="129"/>
      <c r="P38" s="89"/>
      <c r="Q38" s="89"/>
      <c r="R38" s="83"/>
      <c r="S38" s="123"/>
      <c r="T38" s="126"/>
      <c r="U38" s="126"/>
      <c r="V38" s="126"/>
      <c r="W38" s="123"/>
      <c r="X38" s="94"/>
      <c r="Y38" s="98"/>
      <c r="Z38" s="81"/>
      <c r="AA38" s="81"/>
      <c r="AB38" s="81"/>
      <c r="AC38" s="81"/>
    </row>
    <row r="39" spans="2:29" s="34" customFormat="1" ht="48" customHeight="1" x14ac:dyDescent="0.2">
      <c r="B39" s="80">
        <v>22</v>
      </c>
      <c r="C39" s="82">
        <v>1</v>
      </c>
      <c r="D39" s="82" t="s">
        <v>32</v>
      </c>
      <c r="E39" s="82" t="s">
        <v>135</v>
      </c>
      <c r="F39" s="82" t="s">
        <v>136</v>
      </c>
      <c r="G39" s="82" t="s">
        <v>137</v>
      </c>
      <c r="H39" s="82" t="s">
        <v>127</v>
      </c>
      <c r="I39" s="80" t="s">
        <v>243</v>
      </c>
      <c r="J39" s="78" t="s">
        <v>31</v>
      </c>
      <c r="K39" s="82" t="s">
        <v>138</v>
      </c>
      <c r="L39" s="24" t="s">
        <v>139</v>
      </c>
      <c r="M39" s="101">
        <v>44036</v>
      </c>
      <c r="N39" s="84">
        <v>45291</v>
      </c>
      <c r="O39" s="127">
        <v>286354</v>
      </c>
      <c r="P39" s="88">
        <v>20200680010047</v>
      </c>
      <c r="Q39" s="88">
        <v>2020680010047</v>
      </c>
      <c r="R39" s="82" t="s">
        <v>129</v>
      </c>
      <c r="S39" s="121">
        <v>3538135841.73</v>
      </c>
      <c r="T39" s="124">
        <v>186076667</v>
      </c>
      <c r="U39" s="124">
        <v>436233815</v>
      </c>
      <c r="V39" s="124"/>
      <c r="W39" s="121">
        <f>SUM(T39:V40)</f>
        <v>622310482</v>
      </c>
      <c r="X39" s="93" t="s">
        <v>246</v>
      </c>
      <c r="Y39" s="97" t="s">
        <v>247</v>
      </c>
      <c r="Z39" s="80"/>
      <c r="AA39" s="101">
        <v>44566</v>
      </c>
      <c r="AB39" s="101">
        <v>44566</v>
      </c>
      <c r="AC39" s="80">
        <v>1</v>
      </c>
    </row>
    <row r="40" spans="2:29" s="34" customFormat="1" ht="45" customHeight="1" x14ac:dyDescent="0.2">
      <c r="B40" s="81"/>
      <c r="C40" s="83"/>
      <c r="D40" s="83"/>
      <c r="E40" s="83"/>
      <c r="F40" s="83"/>
      <c r="G40" s="83"/>
      <c r="H40" s="83"/>
      <c r="I40" s="81"/>
      <c r="J40" s="79"/>
      <c r="K40" s="83"/>
      <c r="L40" s="24" t="s">
        <v>140</v>
      </c>
      <c r="M40" s="102"/>
      <c r="N40" s="85"/>
      <c r="O40" s="129"/>
      <c r="P40" s="89"/>
      <c r="Q40" s="89"/>
      <c r="R40" s="83"/>
      <c r="S40" s="123"/>
      <c r="T40" s="126"/>
      <c r="U40" s="126"/>
      <c r="V40" s="126"/>
      <c r="W40" s="123"/>
      <c r="X40" s="94"/>
      <c r="Y40" s="98"/>
      <c r="Z40" s="81"/>
      <c r="AA40" s="81"/>
      <c r="AB40" s="81"/>
      <c r="AC40" s="81"/>
    </row>
    <row r="41" spans="2:29" s="34" customFormat="1" ht="90" x14ac:dyDescent="0.2">
      <c r="B41" s="25">
        <v>23</v>
      </c>
      <c r="C41" s="21">
        <v>4</v>
      </c>
      <c r="D41" s="25" t="s">
        <v>44</v>
      </c>
      <c r="E41" s="25" t="s">
        <v>66</v>
      </c>
      <c r="F41" s="25" t="s">
        <v>67</v>
      </c>
      <c r="G41" s="25" t="s">
        <v>68</v>
      </c>
      <c r="H41" s="25" t="s">
        <v>52</v>
      </c>
      <c r="I41" s="25" t="s">
        <v>248</v>
      </c>
      <c r="J41" s="25" t="s">
        <v>38</v>
      </c>
      <c r="K41" s="25" t="s">
        <v>69</v>
      </c>
      <c r="L41" s="25" t="s">
        <v>91</v>
      </c>
      <c r="M41" s="26">
        <v>44025</v>
      </c>
      <c r="N41" s="26">
        <v>45291</v>
      </c>
      <c r="O41" s="22">
        <v>275639</v>
      </c>
      <c r="P41" s="28">
        <v>20200680010029</v>
      </c>
      <c r="Q41" s="28">
        <v>2020680010029</v>
      </c>
      <c r="R41" s="25" t="s">
        <v>29</v>
      </c>
      <c r="S41" s="63">
        <v>62604930853.160004</v>
      </c>
      <c r="T41" s="35">
        <v>13186856011.17</v>
      </c>
      <c r="U41" s="35"/>
      <c r="V41" s="35"/>
      <c r="W41" s="42">
        <f>SUM(T41:V41)</f>
        <v>13186856011.17</v>
      </c>
      <c r="X41" s="29" t="s">
        <v>1288</v>
      </c>
      <c r="Y41" s="30" t="s">
        <v>1290</v>
      </c>
      <c r="Z41" s="36"/>
      <c r="AA41" s="31" t="s">
        <v>1291</v>
      </c>
      <c r="AB41" s="31" t="s">
        <v>1291</v>
      </c>
      <c r="AC41" s="25">
        <v>1</v>
      </c>
    </row>
    <row r="42" spans="2:29" s="34" customFormat="1" ht="36" customHeight="1" x14ac:dyDescent="0.2">
      <c r="B42" s="80">
        <v>24</v>
      </c>
      <c r="C42" s="82">
        <v>5</v>
      </c>
      <c r="D42" s="82" t="s">
        <v>46</v>
      </c>
      <c r="E42" s="82" t="s">
        <v>92</v>
      </c>
      <c r="F42" s="82" t="s">
        <v>155</v>
      </c>
      <c r="G42" s="82" t="s">
        <v>194</v>
      </c>
      <c r="H42" s="82" t="s">
        <v>52</v>
      </c>
      <c r="I42" s="80" t="s">
        <v>249</v>
      </c>
      <c r="J42" s="80" t="s">
        <v>38</v>
      </c>
      <c r="K42" s="82" t="s">
        <v>156</v>
      </c>
      <c r="L42" s="24" t="s">
        <v>157</v>
      </c>
      <c r="M42" s="84">
        <v>44069</v>
      </c>
      <c r="N42" s="84">
        <v>45291</v>
      </c>
      <c r="O42" s="127">
        <v>299202</v>
      </c>
      <c r="P42" s="88">
        <v>20200680010087</v>
      </c>
      <c r="Q42" s="88">
        <v>2020680010087</v>
      </c>
      <c r="R42" s="82" t="s">
        <v>152</v>
      </c>
      <c r="S42" s="121">
        <v>257760000</v>
      </c>
      <c r="T42" s="124">
        <v>77000000</v>
      </c>
      <c r="U42" s="124"/>
      <c r="V42" s="124"/>
      <c r="W42" s="121">
        <f>SUM(T42:V44)</f>
        <v>77000000</v>
      </c>
      <c r="X42" s="93" t="s">
        <v>250</v>
      </c>
      <c r="Y42" s="97" t="s">
        <v>251</v>
      </c>
      <c r="Z42" s="80"/>
      <c r="AA42" s="101">
        <v>44566</v>
      </c>
      <c r="AB42" s="101">
        <v>44566</v>
      </c>
      <c r="AC42" s="80">
        <v>1</v>
      </c>
    </row>
    <row r="43" spans="2:29" s="34" customFormat="1" ht="24" x14ac:dyDescent="0.2">
      <c r="B43" s="111"/>
      <c r="C43" s="115"/>
      <c r="D43" s="115"/>
      <c r="E43" s="115"/>
      <c r="F43" s="115"/>
      <c r="G43" s="115"/>
      <c r="H43" s="115"/>
      <c r="I43" s="111"/>
      <c r="J43" s="111"/>
      <c r="K43" s="115"/>
      <c r="L43" s="24" t="s">
        <v>158</v>
      </c>
      <c r="M43" s="112"/>
      <c r="N43" s="112"/>
      <c r="O43" s="128"/>
      <c r="P43" s="114"/>
      <c r="Q43" s="114"/>
      <c r="R43" s="115"/>
      <c r="S43" s="122"/>
      <c r="T43" s="125"/>
      <c r="U43" s="125"/>
      <c r="V43" s="125"/>
      <c r="W43" s="122"/>
      <c r="X43" s="109"/>
      <c r="Y43" s="110"/>
      <c r="Z43" s="111"/>
      <c r="AA43" s="111"/>
      <c r="AB43" s="111"/>
      <c r="AC43" s="111"/>
    </row>
    <row r="44" spans="2:29" s="34" customFormat="1" ht="36" x14ac:dyDescent="0.2">
      <c r="B44" s="81"/>
      <c r="C44" s="83"/>
      <c r="D44" s="83"/>
      <c r="E44" s="83"/>
      <c r="F44" s="83"/>
      <c r="G44" s="83"/>
      <c r="H44" s="83"/>
      <c r="I44" s="81"/>
      <c r="J44" s="81"/>
      <c r="K44" s="83"/>
      <c r="L44" s="24" t="s">
        <v>159</v>
      </c>
      <c r="M44" s="85"/>
      <c r="N44" s="85"/>
      <c r="O44" s="129"/>
      <c r="P44" s="89"/>
      <c r="Q44" s="89"/>
      <c r="R44" s="83"/>
      <c r="S44" s="123"/>
      <c r="T44" s="126"/>
      <c r="U44" s="126"/>
      <c r="V44" s="126"/>
      <c r="W44" s="123"/>
      <c r="X44" s="94"/>
      <c r="Y44" s="98"/>
      <c r="Z44" s="81"/>
      <c r="AA44" s="81"/>
      <c r="AB44" s="81"/>
      <c r="AC44" s="81"/>
    </row>
    <row r="45" spans="2:29" s="34" customFormat="1" ht="24" x14ac:dyDescent="0.2">
      <c r="B45" s="80">
        <v>25</v>
      </c>
      <c r="C45" s="82">
        <v>5</v>
      </c>
      <c r="D45" s="82" t="s">
        <v>46</v>
      </c>
      <c r="E45" s="82" t="s">
        <v>148</v>
      </c>
      <c r="F45" s="82" t="s">
        <v>149</v>
      </c>
      <c r="G45" s="82" t="s">
        <v>150</v>
      </c>
      <c r="H45" s="82" t="s">
        <v>45</v>
      </c>
      <c r="I45" s="80" t="s">
        <v>248</v>
      </c>
      <c r="J45" s="80" t="s">
        <v>38</v>
      </c>
      <c r="K45" s="82" t="s">
        <v>151</v>
      </c>
      <c r="L45" s="24" t="s">
        <v>153</v>
      </c>
      <c r="M45" s="84">
        <v>44056</v>
      </c>
      <c r="N45" s="84">
        <v>45291</v>
      </c>
      <c r="O45" s="127">
        <v>289131</v>
      </c>
      <c r="P45" s="88">
        <v>20200680010071</v>
      </c>
      <c r="Q45" s="88">
        <v>2020680010071</v>
      </c>
      <c r="R45" s="82" t="s">
        <v>152</v>
      </c>
      <c r="S45" s="121">
        <v>420475600</v>
      </c>
      <c r="T45" s="124">
        <v>123000000</v>
      </c>
      <c r="U45" s="124"/>
      <c r="V45" s="124"/>
      <c r="W45" s="121">
        <f>SUM(T45:V46)</f>
        <v>123000000</v>
      </c>
      <c r="X45" s="93" t="s">
        <v>252</v>
      </c>
      <c r="Y45" s="97" t="s">
        <v>253</v>
      </c>
      <c r="Z45" s="144"/>
      <c r="AA45" s="101">
        <v>44566</v>
      </c>
      <c r="AB45" s="101">
        <v>44566</v>
      </c>
      <c r="AC45" s="159">
        <v>1</v>
      </c>
    </row>
    <row r="46" spans="2:29" s="34" customFormat="1" ht="24.75" customHeight="1" x14ac:dyDescent="0.2">
      <c r="B46" s="81"/>
      <c r="C46" s="83"/>
      <c r="D46" s="83"/>
      <c r="E46" s="83"/>
      <c r="F46" s="83"/>
      <c r="G46" s="83"/>
      <c r="H46" s="83"/>
      <c r="I46" s="81"/>
      <c r="J46" s="81"/>
      <c r="K46" s="83"/>
      <c r="L46" s="24" t="s">
        <v>154</v>
      </c>
      <c r="M46" s="85"/>
      <c r="N46" s="85"/>
      <c r="O46" s="129"/>
      <c r="P46" s="89"/>
      <c r="Q46" s="89"/>
      <c r="R46" s="83"/>
      <c r="S46" s="123"/>
      <c r="T46" s="126"/>
      <c r="U46" s="126"/>
      <c r="V46" s="126"/>
      <c r="W46" s="123"/>
      <c r="X46" s="94"/>
      <c r="Y46" s="98"/>
      <c r="Z46" s="145"/>
      <c r="AA46" s="102"/>
      <c r="AB46" s="102">
        <v>44566</v>
      </c>
      <c r="AC46" s="160">
        <v>1</v>
      </c>
    </row>
    <row r="47" spans="2:29" s="34" customFormat="1" ht="73.5" customHeight="1" x14ac:dyDescent="0.2">
      <c r="B47" s="25">
        <v>26</v>
      </c>
      <c r="C47" s="21">
        <v>1</v>
      </c>
      <c r="D47" s="25" t="s">
        <v>32</v>
      </c>
      <c r="E47" s="25" t="s">
        <v>124</v>
      </c>
      <c r="F47" s="25" t="s">
        <v>125</v>
      </c>
      <c r="G47" s="25" t="s">
        <v>166</v>
      </c>
      <c r="H47" s="25" t="s">
        <v>127</v>
      </c>
      <c r="I47" s="25" t="s">
        <v>254</v>
      </c>
      <c r="J47" s="25" t="s">
        <v>31</v>
      </c>
      <c r="K47" s="24" t="s">
        <v>167</v>
      </c>
      <c r="L47" s="24" t="s">
        <v>168</v>
      </c>
      <c r="M47" s="26">
        <v>44028</v>
      </c>
      <c r="N47" s="26">
        <v>45291</v>
      </c>
      <c r="O47" s="27">
        <v>283121</v>
      </c>
      <c r="P47" s="28">
        <v>20200680010036</v>
      </c>
      <c r="Q47" s="28">
        <v>2020680010036</v>
      </c>
      <c r="R47" s="24" t="s">
        <v>129</v>
      </c>
      <c r="S47" s="42">
        <v>816333481311.98999</v>
      </c>
      <c r="T47" s="35">
        <v>165449717164</v>
      </c>
      <c r="U47" s="35">
        <v>82953028661</v>
      </c>
      <c r="V47" s="35"/>
      <c r="W47" s="42">
        <f>SUM(T47:V47)</f>
        <v>248402745825</v>
      </c>
      <c r="X47" s="29" t="s">
        <v>1289</v>
      </c>
      <c r="Y47" s="30" t="s">
        <v>255</v>
      </c>
      <c r="Z47" s="36"/>
      <c r="AA47" s="31">
        <v>44566</v>
      </c>
      <c r="AB47" s="31">
        <v>44566</v>
      </c>
      <c r="AC47" s="25">
        <v>1</v>
      </c>
    </row>
    <row r="48" spans="2:29" s="34" customFormat="1" ht="38.25" x14ac:dyDescent="0.2">
      <c r="B48" s="25">
        <v>27</v>
      </c>
      <c r="C48" s="24">
        <v>4</v>
      </c>
      <c r="D48" s="24" t="s">
        <v>44</v>
      </c>
      <c r="E48" s="23" t="s">
        <v>171</v>
      </c>
      <c r="F48" s="24" t="s">
        <v>81</v>
      </c>
      <c r="G48" s="24" t="s">
        <v>170</v>
      </c>
      <c r="H48" s="24" t="s">
        <v>55</v>
      </c>
      <c r="I48" s="25" t="s">
        <v>203</v>
      </c>
      <c r="J48" s="21" t="s">
        <v>38</v>
      </c>
      <c r="K48" s="24" t="s">
        <v>172</v>
      </c>
      <c r="L48" s="24" t="s">
        <v>84</v>
      </c>
      <c r="M48" s="26">
        <v>44230</v>
      </c>
      <c r="N48" s="33">
        <v>44926</v>
      </c>
      <c r="O48" s="27">
        <v>367943</v>
      </c>
      <c r="P48" s="28">
        <v>20210680010006</v>
      </c>
      <c r="Q48" s="28">
        <v>2021680010006</v>
      </c>
      <c r="R48" s="23" t="s">
        <v>54</v>
      </c>
      <c r="S48" s="42">
        <v>1033240000</v>
      </c>
      <c r="T48" s="35">
        <v>466800000</v>
      </c>
      <c r="U48" s="35"/>
      <c r="V48" s="35"/>
      <c r="W48" s="42">
        <f>SUM(T48:V48)</f>
        <v>466800000</v>
      </c>
      <c r="X48" s="29" t="s">
        <v>256</v>
      </c>
      <c r="Y48" s="30" t="s">
        <v>257</v>
      </c>
      <c r="Z48" s="25"/>
      <c r="AA48" s="31">
        <v>44567</v>
      </c>
      <c r="AB48" s="31">
        <v>44567</v>
      </c>
      <c r="AC48" s="25">
        <v>1</v>
      </c>
    </row>
    <row r="49" spans="2:29" s="34" customFormat="1" ht="48" x14ac:dyDescent="0.2">
      <c r="B49" s="80">
        <v>28</v>
      </c>
      <c r="C49" s="82">
        <v>1</v>
      </c>
      <c r="D49" s="82" t="s">
        <v>32</v>
      </c>
      <c r="E49" s="82" t="s">
        <v>99</v>
      </c>
      <c r="F49" s="82" t="s">
        <v>111</v>
      </c>
      <c r="G49" s="82" t="s">
        <v>112</v>
      </c>
      <c r="H49" s="82" t="s">
        <v>100</v>
      </c>
      <c r="I49" s="80" t="s">
        <v>231</v>
      </c>
      <c r="J49" s="80" t="s">
        <v>94</v>
      </c>
      <c r="K49" s="82" t="s">
        <v>113</v>
      </c>
      <c r="L49" s="24" t="s">
        <v>114</v>
      </c>
      <c r="M49" s="84">
        <v>44057</v>
      </c>
      <c r="N49" s="84">
        <v>45291</v>
      </c>
      <c r="O49" s="127">
        <v>291930</v>
      </c>
      <c r="P49" s="88">
        <v>20200680010072</v>
      </c>
      <c r="Q49" s="88">
        <v>2020680010072</v>
      </c>
      <c r="R49" s="82" t="s">
        <v>60</v>
      </c>
      <c r="S49" s="121">
        <v>1065996759</v>
      </c>
      <c r="T49" s="124">
        <v>480000000</v>
      </c>
      <c r="U49" s="124"/>
      <c r="V49" s="124"/>
      <c r="W49" s="121">
        <f>SUM(T49:V51)</f>
        <v>480000000</v>
      </c>
      <c r="X49" s="93" t="s">
        <v>259</v>
      </c>
      <c r="Y49" s="97" t="s">
        <v>258</v>
      </c>
      <c r="Z49" s="80"/>
      <c r="AA49" s="101">
        <v>44567</v>
      </c>
      <c r="AB49" s="101">
        <v>44567</v>
      </c>
      <c r="AC49" s="80">
        <v>1</v>
      </c>
    </row>
    <row r="50" spans="2:29" s="34" customFormat="1" ht="36" x14ac:dyDescent="0.2">
      <c r="B50" s="111"/>
      <c r="C50" s="115"/>
      <c r="D50" s="115"/>
      <c r="E50" s="115"/>
      <c r="F50" s="115"/>
      <c r="G50" s="115"/>
      <c r="H50" s="115"/>
      <c r="I50" s="111"/>
      <c r="J50" s="111"/>
      <c r="K50" s="115"/>
      <c r="L50" s="24" t="s">
        <v>115</v>
      </c>
      <c r="M50" s="112"/>
      <c r="N50" s="112"/>
      <c r="O50" s="128"/>
      <c r="P50" s="114"/>
      <c r="Q50" s="114"/>
      <c r="R50" s="115"/>
      <c r="S50" s="122"/>
      <c r="T50" s="125"/>
      <c r="U50" s="125"/>
      <c r="V50" s="125"/>
      <c r="W50" s="122"/>
      <c r="X50" s="130"/>
      <c r="Y50" s="132"/>
      <c r="Z50" s="111"/>
      <c r="AA50" s="111"/>
      <c r="AB50" s="111"/>
      <c r="AC50" s="111"/>
    </row>
    <row r="51" spans="2:29" s="34" customFormat="1" ht="24" x14ac:dyDescent="0.2">
      <c r="B51" s="81"/>
      <c r="C51" s="83"/>
      <c r="D51" s="83"/>
      <c r="E51" s="83"/>
      <c r="F51" s="83"/>
      <c r="G51" s="83"/>
      <c r="H51" s="83"/>
      <c r="I51" s="81"/>
      <c r="J51" s="81"/>
      <c r="K51" s="83"/>
      <c r="L51" s="24" t="s">
        <v>116</v>
      </c>
      <c r="M51" s="85"/>
      <c r="N51" s="85"/>
      <c r="O51" s="129"/>
      <c r="P51" s="89"/>
      <c r="Q51" s="89"/>
      <c r="R51" s="83"/>
      <c r="S51" s="123"/>
      <c r="T51" s="126"/>
      <c r="U51" s="126"/>
      <c r="V51" s="126"/>
      <c r="W51" s="123"/>
      <c r="X51" s="131"/>
      <c r="Y51" s="133"/>
      <c r="Z51" s="81"/>
      <c r="AA51" s="81"/>
      <c r="AB51" s="81"/>
      <c r="AC51" s="81"/>
    </row>
    <row r="52" spans="2:29" s="34" customFormat="1" ht="72" x14ac:dyDescent="0.2">
      <c r="B52" s="25">
        <v>29</v>
      </c>
      <c r="C52" s="21">
        <v>5</v>
      </c>
      <c r="D52" s="25" t="s">
        <v>46</v>
      </c>
      <c r="E52" s="25" t="s">
        <v>47</v>
      </c>
      <c r="F52" s="25" t="s">
        <v>57</v>
      </c>
      <c r="G52" s="25" t="s">
        <v>58</v>
      </c>
      <c r="H52" s="25" t="s">
        <v>52</v>
      </c>
      <c r="I52" s="25" t="s">
        <v>231</v>
      </c>
      <c r="J52" s="25" t="s">
        <v>94</v>
      </c>
      <c r="K52" s="24" t="s">
        <v>59</v>
      </c>
      <c r="L52" s="24" t="s">
        <v>75</v>
      </c>
      <c r="M52" s="26">
        <v>44028</v>
      </c>
      <c r="N52" s="26">
        <v>45291</v>
      </c>
      <c r="O52" s="27">
        <v>284457</v>
      </c>
      <c r="P52" s="28">
        <v>20200680010025</v>
      </c>
      <c r="Q52" s="28">
        <v>2020680010025</v>
      </c>
      <c r="R52" s="24" t="s">
        <v>60</v>
      </c>
      <c r="S52" s="42">
        <v>3058681709</v>
      </c>
      <c r="T52" s="35">
        <v>1250951807</v>
      </c>
      <c r="U52" s="35"/>
      <c r="V52" s="35"/>
      <c r="W52" s="42">
        <f>SUM(T52:V52)</f>
        <v>1250951807</v>
      </c>
      <c r="X52" s="29" t="s">
        <v>260</v>
      </c>
      <c r="Y52" s="30" t="s">
        <v>261</v>
      </c>
      <c r="Z52" s="36"/>
      <c r="AA52" s="31">
        <v>44567</v>
      </c>
      <c r="AB52" s="31">
        <v>44567</v>
      </c>
      <c r="AC52" s="25">
        <v>1</v>
      </c>
    </row>
    <row r="53" spans="2:29" s="34" customFormat="1" ht="24" x14ac:dyDescent="0.2">
      <c r="B53" s="80">
        <v>30</v>
      </c>
      <c r="C53" s="82">
        <v>5</v>
      </c>
      <c r="D53" s="82" t="s">
        <v>46</v>
      </c>
      <c r="E53" s="82" t="s">
        <v>92</v>
      </c>
      <c r="F53" s="82" t="s">
        <v>93</v>
      </c>
      <c r="G53" s="82" t="s">
        <v>101</v>
      </c>
      <c r="H53" s="82" t="s">
        <v>102</v>
      </c>
      <c r="I53" s="80" t="s">
        <v>262</v>
      </c>
      <c r="J53" s="80" t="s">
        <v>94</v>
      </c>
      <c r="K53" s="82" t="s">
        <v>103</v>
      </c>
      <c r="L53" s="24" t="s">
        <v>104</v>
      </c>
      <c r="M53" s="84">
        <v>44047</v>
      </c>
      <c r="N53" s="84">
        <v>45291</v>
      </c>
      <c r="O53" s="127">
        <v>288865</v>
      </c>
      <c r="P53" s="88">
        <v>20200680010063</v>
      </c>
      <c r="Q53" s="88">
        <v>2020680010063</v>
      </c>
      <c r="R53" s="82" t="s">
        <v>60</v>
      </c>
      <c r="S53" s="121">
        <v>3630802320</v>
      </c>
      <c r="T53" s="124">
        <v>1046000000</v>
      </c>
      <c r="U53" s="124"/>
      <c r="V53" s="124"/>
      <c r="W53" s="121">
        <f>SUM(T53:V55)</f>
        <v>1046000000</v>
      </c>
      <c r="X53" s="93" t="s">
        <v>263</v>
      </c>
      <c r="Y53" s="97" t="s">
        <v>264</v>
      </c>
      <c r="Z53" s="80"/>
      <c r="AA53" s="101">
        <v>44567</v>
      </c>
      <c r="AB53" s="101">
        <v>44567</v>
      </c>
      <c r="AC53" s="80">
        <v>1</v>
      </c>
    </row>
    <row r="54" spans="2:29" s="34" customFormat="1" ht="24" x14ac:dyDescent="0.2">
      <c r="B54" s="111"/>
      <c r="C54" s="115"/>
      <c r="D54" s="115"/>
      <c r="E54" s="115"/>
      <c r="F54" s="115"/>
      <c r="G54" s="115"/>
      <c r="H54" s="115"/>
      <c r="I54" s="111"/>
      <c r="J54" s="111"/>
      <c r="K54" s="115"/>
      <c r="L54" s="24" t="s">
        <v>105</v>
      </c>
      <c r="M54" s="112"/>
      <c r="N54" s="112"/>
      <c r="O54" s="128"/>
      <c r="P54" s="114"/>
      <c r="Q54" s="114"/>
      <c r="R54" s="115"/>
      <c r="S54" s="122"/>
      <c r="T54" s="125"/>
      <c r="U54" s="125"/>
      <c r="V54" s="125"/>
      <c r="W54" s="122"/>
      <c r="X54" s="109"/>
      <c r="Y54" s="110"/>
      <c r="Z54" s="111"/>
      <c r="AA54" s="111"/>
      <c r="AB54" s="111"/>
      <c r="AC54" s="111"/>
    </row>
    <row r="55" spans="2:29" s="34" customFormat="1" ht="24" x14ac:dyDescent="0.2">
      <c r="B55" s="81"/>
      <c r="C55" s="83"/>
      <c r="D55" s="83"/>
      <c r="E55" s="83"/>
      <c r="F55" s="83"/>
      <c r="G55" s="83"/>
      <c r="H55" s="83"/>
      <c r="I55" s="81"/>
      <c r="J55" s="81"/>
      <c r="K55" s="83"/>
      <c r="L55" s="24" t="s">
        <v>106</v>
      </c>
      <c r="M55" s="85"/>
      <c r="N55" s="85"/>
      <c r="O55" s="129"/>
      <c r="P55" s="89"/>
      <c r="Q55" s="89"/>
      <c r="R55" s="83"/>
      <c r="S55" s="123"/>
      <c r="T55" s="126"/>
      <c r="U55" s="126"/>
      <c r="V55" s="126"/>
      <c r="W55" s="123"/>
      <c r="X55" s="94"/>
      <c r="Y55" s="98"/>
      <c r="Z55" s="81"/>
      <c r="AA55" s="81"/>
      <c r="AB55" s="81"/>
      <c r="AC55" s="81"/>
    </row>
    <row r="56" spans="2:29" s="34" customFormat="1" ht="48" x14ac:dyDescent="0.2">
      <c r="B56" s="80">
        <v>31</v>
      </c>
      <c r="C56" s="82">
        <v>3</v>
      </c>
      <c r="D56" s="82" t="s">
        <v>265</v>
      </c>
      <c r="E56" s="82" t="s">
        <v>266</v>
      </c>
      <c r="F56" s="82" t="s">
        <v>267</v>
      </c>
      <c r="G56" s="82" t="s">
        <v>268</v>
      </c>
      <c r="H56" s="82" t="s">
        <v>269</v>
      </c>
      <c r="I56" s="80" t="s">
        <v>274</v>
      </c>
      <c r="J56" s="80" t="s">
        <v>31</v>
      </c>
      <c r="K56" s="82" t="s">
        <v>270</v>
      </c>
      <c r="L56" s="24" t="s">
        <v>271</v>
      </c>
      <c r="M56" s="84">
        <v>44047</v>
      </c>
      <c r="N56" s="84">
        <v>45291</v>
      </c>
      <c r="O56" s="127">
        <v>283054</v>
      </c>
      <c r="P56" s="88">
        <v>20200680010061</v>
      </c>
      <c r="Q56" s="88">
        <v>2020680010061</v>
      </c>
      <c r="R56" s="82" t="s">
        <v>169</v>
      </c>
      <c r="S56" s="121">
        <v>855430000</v>
      </c>
      <c r="T56" s="124">
        <v>323050000</v>
      </c>
      <c r="U56" s="124"/>
      <c r="V56" s="124"/>
      <c r="W56" s="121">
        <f>SUM(T56:V58)</f>
        <v>323050000</v>
      </c>
      <c r="X56" s="93" t="s">
        <v>276</v>
      </c>
      <c r="Y56" s="97" t="s">
        <v>275</v>
      </c>
      <c r="Z56" s="80"/>
      <c r="AA56" s="101">
        <v>44567</v>
      </c>
      <c r="AB56" s="101">
        <v>44567</v>
      </c>
      <c r="AC56" s="80">
        <v>1</v>
      </c>
    </row>
    <row r="57" spans="2:29" s="34" customFormat="1" ht="36" x14ac:dyDescent="0.2">
      <c r="B57" s="111"/>
      <c r="C57" s="115"/>
      <c r="D57" s="115"/>
      <c r="E57" s="115"/>
      <c r="F57" s="115"/>
      <c r="G57" s="115"/>
      <c r="H57" s="115"/>
      <c r="I57" s="111"/>
      <c r="J57" s="111"/>
      <c r="K57" s="115"/>
      <c r="L57" s="24" t="s">
        <v>272</v>
      </c>
      <c r="M57" s="112"/>
      <c r="N57" s="112"/>
      <c r="O57" s="128"/>
      <c r="P57" s="114"/>
      <c r="Q57" s="114"/>
      <c r="R57" s="115"/>
      <c r="S57" s="122"/>
      <c r="T57" s="125"/>
      <c r="U57" s="125"/>
      <c r="V57" s="125"/>
      <c r="W57" s="122"/>
      <c r="X57" s="109"/>
      <c r="Y57" s="110"/>
      <c r="Z57" s="111"/>
      <c r="AA57" s="111"/>
      <c r="AB57" s="111"/>
      <c r="AC57" s="111"/>
    </row>
    <row r="58" spans="2:29" s="34" customFormat="1" ht="48" x14ac:dyDescent="0.2">
      <c r="B58" s="81"/>
      <c r="C58" s="83"/>
      <c r="D58" s="83"/>
      <c r="E58" s="83"/>
      <c r="F58" s="83"/>
      <c r="G58" s="83"/>
      <c r="H58" s="83"/>
      <c r="I58" s="81"/>
      <c r="J58" s="81"/>
      <c r="K58" s="83"/>
      <c r="L58" s="24" t="s">
        <v>273</v>
      </c>
      <c r="M58" s="85"/>
      <c r="N58" s="85"/>
      <c r="O58" s="129"/>
      <c r="P58" s="89"/>
      <c r="Q58" s="89"/>
      <c r="R58" s="83"/>
      <c r="S58" s="123"/>
      <c r="T58" s="126"/>
      <c r="U58" s="126"/>
      <c r="V58" s="126"/>
      <c r="W58" s="123"/>
      <c r="X58" s="94"/>
      <c r="Y58" s="98"/>
      <c r="Z58" s="81"/>
      <c r="AA58" s="81"/>
      <c r="AB58" s="81"/>
      <c r="AC58" s="81"/>
    </row>
    <row r="59" spans="2:29" s="34" customFormat="1" ht="84" x14ac:dyDescent="0.2">
      <c r="B59" s="25">
        <v>32</v>
      </c>
      <c r="C59" s="24">
        <v>3</v>
      </c>
      <c r="D59" s="24" t="s">
        <v>265</v>
      </c>
      <c r="E59" s="24" t="s">
        <v>277</v>
      </c>
      <c r="F59" s="24" t="s">
        <v>278</v>
      </c>
      <c r="G59" s="24" t="s">
        <v>279</v>
      </c>
      <c r="H59" s="24" t="s">
        <v>280</v>
      </c>
      <c r="I59" s="25" t="s">
        <v>274</v>
      </c>
      <c r="J59" s="21" t="s">
        <v>31</v>
      </c>
      <c r="K59" s="24" t="s">
        <v>281</v>
      </c>
      <c r="L59" s="24" t="s">
        <v>282</v>
      </c>
      <c r="M59" s="26">
        <v>44134</v>
      </c>
      <c r="N59" s="26">
        <v>45291</v>
      </c>
      <c r="O59" s="27">
        <v>304319</v>
      </c>
      <c r="P59" s="28">
        <v>20200680010157</v>
      </c>
      <c r="Q59" s="28">
        <v>2020680010157</v>
      </c>
      <c r="R59" s="24" t="s">
        <v>169</v>
      </c>
      <c r="S59" s="42">
        <v>1670000000</v>
      </c>
      <c r="T59" s="35">
        <v>430000000</v>
      </c>
      <c r="U59" s="35"/>
      <c r="V59" s="35"/>
      <c r="W59" s="42">
        <f>SUM(T59:V59)</f>
        <v>430000000</v>
      </c>
      <c r="X59" s="29" t="s">
        <v>283</v>
      </c>
      <c r="Y59" s="30" t="s">
        <v>284</v>
      </c>
      <c r="Z59" s="25"/>
      <c r="AA59" s="31">
        <v>44567</v>
      </c>
      <c r="AB59" s="31">
        <v>44567</v>
      </c>
      <c r="AC59" s="25">
        <v>1</v>
      </c>
    </row>
    <row r="60" spans="2:29" s="34" customFormat="1" ht="36" customHeight="1" x14ac:dyDescent="0.2">
      <c r="B60" s="80">
        <v>33</v>
      </c>
      <c r="C60" s="82">
        <v>1</v>
      </c>
      <c r="D60" s="82" t="s">
        <v>32</v>
      </c>
      <c r="E60" s="82" t="s">
        <v>99</v>
      </c>
      <c r="F60" s="82" t="s">
        <v>285</v>
      </c>
      <c r="G60" s="82" t="s">
        <v>286</v>
      </c>
      <c r="H60" s="82" t="s">
        <v>52</v>
      </c>
      <c r="I60" s="80" t="s">
        <v>248</v>
      </c>
      <c r="J60" s="80" t="s">
        <v>38</v>
      </c>
      <c r="K60" s="82" t="s">
        <v>287</v>
      </c>
      <c r="L60" s="24" t="s">
        <v>288</v>
      </c>
      <c r="M60" s="84">
        <v>44041</v>
      </c>
      <c r="N60" s="84">
        <v>45291</v>
      </c>
      <c r="O60" s="127">
        <v>279276</v>
      </c>
      <c r="P60" s="88">
        <v>20200680010050</v>
      </c>
      <c r="Q60" s="88">
        <v>2020680010050</v>
      </c>
      <c r="R60" s="82" t="s">
        <v>60</v>
      </c>
      <c r="S60" s="121">
        <v>5152700976</v>
      </c>
      <c r="T60" s="124">
        <v>1549040000</v>
      </c>
      <c r="U60" s="124"/>
      <c r="V60" s="124"/>
      <c r="W60" s="121">
        <f>SUM(T60:V63)</f>
        <v>1549040000</v>
      </c>
      <c r="X60" s="93" t="s">
        <v>292</v>
      </c>
      <c r="Y60" s="97" t="s">
        <v>293</v>
      </c>
      <c r="Z60" s="80"/>
      <c r="AA60" s="101">
        <v>44567</v>
      </c>
      <c r="AB60" s="101">
        <v>44567</v>
      </c>
      <c r="AC60" s="80">
        <v>1</v>
      </c>
    </row>
    <row r="61" spans="2:29" s="34" customFormat="1" ht="36" x14ac:dyDescent="0.2">
      <c r="B61" s="111"/>
      <c r="C61" s="115"/>
      <c r="D61" s="115"/>
      <c r="E61" s="115"/>
      <c r="F61" s="115"/>
      <c r="G61" s="115"/>
      <c r="H61" s="115"/>
      <c r="I61" s="111"/>
      <c r="J61" s="111"/>
      <c r="K61" s="115"/>
      <c r="L61" s="24" t="s">
        <v>289</v>
      </c>
      <c r="M61" s="112"/>
      <c r="N61" s="112"/>
      <c r="O61" s="128"/>
      <c r="P61" s="114"/>
      <c r="Q61" s="114"/>
      <c r="R61" s="115"/>
      <c r="S61" s="122"/>
      <c r="T61" s="125"/>
      <c r="U61" s="125"/>
      <c r="V61" s="125"/>
      <c r="W61" s="122"/>
      <c r="X61" s="109"/>
      <c r="Y61" s="110"/>
      <c r="Z61" s="111"/>
      <c r="AA61" s="111"/>
      <c r="AB61" s="111"/>
      <c r="AC61" s="111"/>
    </row>
    <row r="62" spans="2:29" s="34" customFormat="1" ht="24" x14ac:dyDescent="0.2">
      <c r="B62" s="111"/>
      <c r="C62" s="115"/>
      <c r="D62" s="115"/>
      <c r="E62" s="115"/>
      <c r="F62" s="115"/>
      <c r="G62" s="115"/>
      <c r="H62" s="115"/>
      <c r="I62" s="111"/>
      <c r="J62" s="111"/>
      <c r="K62" s="115"/>
      <c r="L62" s="24" t="s">
        <v>290</v>
      </c>
      <c r="M62" s="112"/>
      <c r="N62" s="112"/>
      <c r="O62" s="128"/>
      <c r="P62" s="114"/>
      <c r="Q62" s="114"/>
      <c r="R62" s="115"/>
      <c r="S62" s="122"/>
      <c r="T62" s="125"/>
      <c r="U62" s="125"/>
      <c r="V62" s="125"/>
      <c r="W62" s="122"/>
      <c r="X62" s="109"/>
      <c r="Y62" s="110"/>
      <c r="Z62" s="111"/>
      <c r="AA62" s="111"/>
      <c r="AB62" s="111"/>
      <c r="AC62" s="111"/>
    </row>
    <row r="63" spans="2:29" s="34" customFormat="1" ht="36" x14ac:dyDescent="0.2">
      <c r="B63" s="81"/>
      <c r="C63" s="83"/>
      <c r="D63" s="83"/>
      <c r="E63" s="83"/>
      <c r="F63" s="83"/>
      <c r="G63" s="83"/>
      <c r="H63" s="83"/>
      <c r="I63" s="81"/>
      <c r="J63" s="81"/>
      <c r="K63" s="83"/>
      <c r="L63" s="24" t="s">
        <v>291</v>
      </c>
      <c r="M63" s="85"/>
      <c r="N63" s="85"/>
      <c r="O63" s="129"/>
      <c r="P63" s="89"/>
      <c r="Q63" s="89"/>
      <c r="R63" s="83"/>
      <c r="S63" s="123"/>
      <c r="T63" s="126"/>
      <c r="U63" s="126"/>
      <c r="V63" s="126"/>
      <c r="W63" s="123"/>
      <c r="X63" s="94"/>
      <c r="Y63" s="98"/>
      <c r="Z63" s="81"/>
      <c r="AA63" s="81"/>
      <c r="AB63" s="81"/>
      <c r="AC63" s="81"/>
    </row>
    <row r="64" spans="2:29" s="34" customFormat="1" ht="48" x14ac:dyDescent="0.2">
      <c r="B64" s="80">
        <v>34</v>
      </c>
      <c r="C64" s="82">
        <v>1</v>
      </c>
      <c r="D64" s="82" t="s">
        <v>32</v>
      </c>
      <c r="E64" s="82" t="s">
        <v>99</v>
      </c>
      <c r="F64" s="82" t="s">
        <v>294</v>
      </c>
      <c r="G64" s="82" t="s">
        <v>295</v>
      </c>
      <c r="H64" s="82" t="s">
        <v>100</v>
      </c>
      <c r="I64" s="80" t="s">
        <v>248</v>
      </c>
      <c r="J64" s="80" t="s">
        <v>38</v>
      </c>
      <c r="K64" s="82" t="s">
        <v>296</v>
      </c>
      <c r="L64" s="24" t="s">
        <v>297</v>
      </c>
      <c r="M64" s="84">
        <v>44091</v>
      </c>
      <c r="N64" s="84">
        <v>45291</v>
      </c>
      <c r="O64" s="127">
        <v>309030</v>
      </c>
      <c r="P64" s="88">
        <v>20200680010121</v>
      </c>
      <c r="Q64" s="88">
        <v>2020680010121</v>
      </c>
      <c r="R64" s="82" t="s">
        <v>60</v>
      </c>
      <c r="S64" s="121">
        <v>4816394958</v>
      </c>
      <c r="T64" s="124">
        <v>1576000000</v>
      </c>
      <c r="U64" s="124"/>
      <c r="V64" s="124"/>
      <c r="W64" s="121">
        <f>SUM(T64:V68)</f>
        <v>1576000000</v>
      </c>
      <c r="X64" s="93" t="s">
        <v>302</v>
      </c>
      <c r="Y64" s="97" t="s">
        <v>303</v>
      </c>
      <c r="Z64" s="80"/>
      <c r="AA64" s="101">
        <v>44567</v>
      </c>
      <c r="AB64" s="101">
        <v>44567</v>
      </c>
      <c r="AC64" s="80">
        <v>1</v>
      </c>
    </row>
    <row r="65" spans="2:29" s="34" customFormat="1" ht="48" x14ac:dyDescent="0.2">
      <c r="B65" s="111"/>
      <c r="C65" s="115"/>
      <c r="D65" s="115"/>
      <c r="E65" s="115"/>
      <c r="F65" s="115"/>
      <c r="G65" s="115"/>
      <c r="H65" s="115"/>
      <c r="I65" s="111"/>
      <c r="J65" s="111"/>
      <c r="K65" s="115"/>
      <c r="L65" s="24" t="s">
        <v>298</v>
      </c>
      <c r="M65" s="112"/>
      <c r="N65" s="112"/>
      <c r="O65" s="128"/>
      <c r="P65" s="114"/>
      <c r="Q65" s="114"/>
      <c r="R65" s="115"/>
      <c r="S65" s="122"/>
      <c r="T65" s="125"/>
      <c r="U65" s="125"/>
      <c r="V65" s="125"/>
      <c r="W65" s="122"/>
      <c r="X65" s="109"/>
      <c r="Y65" s="110"/>
      <c r="Z65" s="111"/>
      <c r="AA65" s="111"/>
      <c r="AB65" s="111"/>
      <c r="AC65" s="111"/>
    </row>
    <row r="66" spans="2:29" s="34" customFormat="1" ht="60" x14ac:dyDescent="0.2">
      <c r="B66" s="111"/>
      <c r="C66" s="115"/>
      <c r="D66" s="115"/>
      <c r="E66" s="115"/>
      <c r="F66" s="115"/>
      <c r="G66" s="115"/>
      <c r="H66" s="115"/>
      <c r="I66" s="111"/>
      <c r="J66" s="111"/>
      <c r="K66" s="115"/>
      <c r="L66" s="24" t="s">
        <v>299</v>
      </c>
      <c r="M66" s="112"/>
      <c r="N66" s="112"/>
      <c r="O66" s="128"/>
      <c r="P66" s="114"/>
      <c r="Q66" s="114"/>
      <c r="R66" s="115"/>
      <c r="S66" s="122"/>
      <c r="T66" s="125"/>
      <c r="U66" s="125"/>
      <c r="V66" s="125"/>
      <c r="W66" s="122"/>
      <c r="X66" s="109"/>
      <c r="Y66" s="110"/>
      <c r="Z66" s="111"/>
      <c r="AA66" s="111"/>
      <c r="AB66" s="111"/>
      <c r="AC66" s="111"/>
    </row>
    <row r="67" spans="2:29" s="34" customFormat="1" ht="48" x14ac:dyDescent="0.2">
      <c r="B67" s="111"/>
      <c r="C67" s="115"/>
      <c r="D67" s="115"/>
      <c r="E67" s="115"/>
      <c r="F67" s="115"/>
      <c r="G67" s="115"/>
      <c r="H67" s="115"/>
      <c r="I67" s="111"/>
      <c r="J67" s="111"/>
      <c r="K67" s="115"/>
      <c r="L67" s="24" t="s">
        <v>300</v>
      </c>
      <c r="M67" s="112"/>
      <c r="N67" s="112"/>
      <c r="O67" s="128"/>
      <c r="P67" s="114"/>
      <c r="Q67" s="114"/>
      <c r="R67" s="115"/>
      <c r="S67" s="122"/>
      <c r="T67" s="125"/>
      <c r="U67" s="125"/>
      <c r="V67" s="125"/>
      <c r="W67" s="122"/>
      <c r="X67" s="109"/>
      <c r="Y67" s="110"/>
      <c r="Z67" s="111"/>
      <c r="AA67" s="111"/>
      <c r="AB67" s="111"/>
      <c r="AC67" s="111"/>
    </row>
    <row r="68" spans="2:29" s="34" customFormat="1" ht="48" x14ac:dyDescent="0.2">
      <c r="B68" s="81"/>
      <c r="C68" s="83"/>
      <c r="D68" s="83"/>
      <c r="E68" s="83"/>
      <c r="F68" s="83"/>
      <c r="G68" s="83"/>
      <c r="H68" s="83"/>
      <c r="I68" s="81"/>
      <c r="J68" s="81"/>
      <c r="K68" s="83"/>
      <c r="L68" s="24" t="s">
        <v>301</v>
      </c>
      <c r="M68" s="85"/>
      <c r="N68" s="85"/>
      <c r="O68" s="129"/>
      <c r="P68" s="89"/>
      <c r="Q68" s="89"/>
      <c r="R68" s="83"/>
      <c r="S68" s="123"/>
      <c r="T68" s="126"/>
      <c r="U68" s="126"/>
      <c r="V68" s="126"/>
      <c r="W68" s="123"/>
      <c r="X68" s="94"/>
      <c r="Y68" s="98"/>
      <c r="Z68" s="81"/>
      <c r="AA68" s="81"/>
      <c r="AB68" s="81"/>
      <c r="AC68" s="81"/>
    </row>
    <row r="69" spans="2:29" s="34" customFormat="1" ht="51" x14ac:dyDescent="0.2">
      <c r="B69" s="25">
        <v>35</v>
      </c>
      <c r="C69" s="24">
        <v>4</v>
      </c>
      <c r="D69" s="24" t="s">
        <v>44</v>
      </c>
      <c r="E69" s="24" t="s">
        <v>66</v>
      </c>
      <c r="F69" s="24" t="s">
        <v>304</v>
      </c>
      <c r="G69" s="24" t="s">
        <v>305</v>
      </c>
      <c r="H69" s="24" t="s">
        <v>55</v>
      </c>
      <c r="I69" s="25" t="s">
        <v>234</v>
      </c>
      <c r="J69" s="25" t="s">
        <v>31</v>
      </c>
      <c r="K69" s="24" t="s">
        <v>306</v>
      </c>
      <c r="L69" s="24" t="s">
        <v>307</v>
      </c>
      <c r="M69" s="26">
        <v>44413</v>
      </c>
      <c r="N69" s="26">
        <v>44926</v>
      </c>
      <c r="O69" s="27">
        <v>427966</v>
      </c>
      <c r="P69" s="28">
        <v>20210680010069</v>
      </c>
      <c r="Q69" s="28">
        <v>2021680010069</v>
      </c>
      <c r="R69" s="24" t="s">
        <v>320</v>
      </c>
      <c r="S69" s="42">
        <v>2022035249.54</v>
      </c>
      <c r="T69" s="35">
        <v>278652128.00999999</v>
      </c>
      <c r="U69" s="35"/>
      <c r="V69" s="35"/>
      <c r="W69" s="42">
        <f>SUM(T69:V69)</f>
        <v>278652128.00999999</v>
      </c>
      <c r="X69" s="29" t="s">
        <v>308</v>
      </c>
      <c r="Y69" s="30" t="s">
        <v>309</v>
      </c>
      <c r="Z69" s="25"/>
      <c r="AA69" s="31">
        <v>44567</v>
      </c>
      <c r="AB69" s="31">
        <v>44567</v>
      </c>
      <c r="AC69" s="25">
        <v>1</v>
      </c>
    </row>
    <row r="70" spans="2:29" s="34" customFormat="1" ht="48" x14ac:dyDescent="0.2">
      <c r="B70" s="80">
        <v>36</v>
      </c>
      <c r="C70" s="82">
        <v>3</v>
      </c>
      <c r="D70" s="82" t="s">
        <v>265</v>
      </c>
      <c r="E70" s="82" t="s">
        <v>310</v>
      </c>
      <c r="F70" s="82" t="s">
        <v>311</v>
      </c>
      <c r="G70" s="82" t="s">
        <v>312</v>
      </c>
      <c r="H70" s="82" t="s">
        <v>280</v>
      </c>
      <c r="I70" s="80" t="s">
        <v>316</v>
      </c>
      <c r="J70" s="80" t="s">
        <v>38</v>
      </c>
      <c r="K70" s="82" t="s">
        <v>313</v>
      </c>
      <c r="L70" s="24" t="s">
        <v>314</v>
      </c>
      <c r="M70" s="84">
        <v>44068</v>
      </c>
      <c r="N70" s="84">
        <v>45291</v>
      </c>
      <c r="O70" s="127">
        <v>226120</v>
      </c>
      <c r="P70" s="88">
        <v>20200680010084</v>
      </c>
      <c r="Q70" s="88">
        <v>2020680010084</v>
      </c>
      <c r="R70" s="82" t="s">
        <v>169</v>
      </c>
      <c r="S70" s="121">
        <v>1715377651.71</v>
      </c>
      <c r="T70" s="124">
        <v>20000008</v>
      </c>
      <c r="U70" s="124"/>
      <c r="V70" s="124"/>
      <c r="W70" s="121">
        <f>SUM(T70:V71)</f>
        <v>20000008</v>
      </c>
      <c r="X70" s="93" t="s">
        <v>317</v>
      </c>
      <c r="Y70" s="97" t="s">
        <v>318</v>
      </c>
      <c r="Z70" s="80"/>
      <c r="AA70" s="101">
        <v>44567</v>
      </c>
      <c r="AB70" s="101">
        <v>44567</v>
      </c>
      <c r="AC70" s="80">
        <v>1</v>
      </c>
    </row>
    <row r="71" spans="2:29" s="34" customFormat="1" ht="48" x14ac:dyDescent="0.2">
      <c r="B71" s="81"/>
      <c r="C71" s="83"/>
      <c r="D71" s="83"/>
      <c r="E71" s="83"/>
      <c r="F71" s="83"/>
      <c r="G71" s="83"/>
      <c r="H71" s="83"/>
      <c r="I71" s="81"/>
      <c r="J71" s="81"/>
      <c r="K71" s="83"/>
      <c r="L71" s="24" t="s">
        <v>315</v>
      </c>
      <c r="M71" s="85"/>
      <c r="N71" s="85"/>
      <c r="O71" s="129"/>
      <c r="P71" s="89"/>
      <c r="Q71" s="89"/>
      <c r="R71" s="83"/>
      <c r="S71" s="123"/>
      <c r="T71" s="126"/>
      <c r="U71" s="126"/>
      <c r="V71" s="126"/>
      <c r="W71" s="123"/>
      <c r="X71" s="94"/>
      <c r="Y71" s="98"/>
      <c r="Z71" s="81"/>
      <c r="AA71" s="81"/>
      <c r="AB71" s="81"/>
      <c r="AC71" s="81"/>
    </row>
    <row r="72" spans="2:29" s="34" customFormat="1" ht="38.25" x14ac:dyDescent="0.2">
      <c r="B72" s="25">
        <v>37</v>
      </c>
      <c r="C72" s="24">
        <v>4</v>
      </c>
      <c r="D72" s="24" t="s">
        <v>44</v>
      </c>
      <c r="E72" s="24" t="s">
        <v>66</v>
      </c>
      <c r="F72" s="24" t="s">
        <v>304</v>
      </c>
      <c r="G72" s="25" t="s">
        <v>319</v>
      </c>
      <c r="H72" s="25" t="s">
        <v>55</v>
      </c>
      <c r="I72" s="25" t="s">
        <v>1085</v>
      </c>
      <c r="J72" s="25" t="s">
        <v>24</v>
      </c>
      <c r="K72" s="25" t="s">
        <v>306</v>
      </c>
      <c r="L72" s="24" t="s">
        <v>307</v>
      </c>
      <c r="M72" s="31">
        <v>44568</v>
      </c>
      <c r="N72" s="31">
        <v>44926</v>
      </c>
      <c r="O72" s="24">
        <v>441410</v>
      </c>
      <c r="P72" s="32">
        <v>20210680010129</v>
      </c>
      <c r="Q72" s="32">
        <v>2021680010129</v>
      </c>
      <c r="R72" s="25" t="s">
        <v>320</v>
      </c>
      <c r="S72" s="42">
        <v>3221347871.9899998</v>
      </c>
      <c r="T72" s="35">
        <v>3221347871.9899998</v>
      </c>
      <c r="U72" s="35"/>
      <c r="V72" s="35"/>
      <c r="W72" s="42">
        <f>SUM(T72:V72)</f>
        <v>3221347871.9899998</v>
      </c>
      <c r="X72" s="29" t="s">
        <v>1087</v>
      </c>
      <c r="Y72" s="24" t="s">
        <v>321</v>
      </c>
      <c r="Z72" s="25"/>
      <c r="AA72" s="31" t="s">
        <v>1086</v>
      </c>
      <c r="AB72" s="31" t="s">
        <v>1086</v>
      </c>
      <c r="AC72" s="25">
        <v>1</v>
      </c>
    </row>
    <row r="73" spans="2:29" s="34" customFormat="1" ht="24" customHeight="1" x14ac:dyDescent="0.2">
      <c r="B73" s="80">
        <v>38</v>
      </c>
      <c r="C73" s="82">
        <v>5</v>
      </c>
      <c r="D73" s="82" t="s">
        <v>46</v>
      </c>
      <c r="E73" s="82" t="s">
        <v>148</v>
      </c>
      <c r="F73" s="82" t="s">
        <v>149</v>
      </c>
      <c r="G73" s="82" t="s">
        <v>322</v>
      </c>
      <c r="H73" s="82" t="s">
        <v>45</v>
      </c>
      <c r="I73" s="80" t="s">
        <v>324</v>
      </c>
      <c r="J73" s="80" t="s">
        <v>38</v>
      </c>
      <c r="K73" s="82" t="s">
        <v>323</v>
      </c>
      <c r="L73" s="24" t="s">
        <v>153</v>
      </c>
      <c r="M73" s="84">
        <v>44314</v>
      </c>
      <c r="N73" s="84">
        <v>45291</v>
      </c>
      <c r="O73" s="127">
        <v>397756</v>
      </c>
      <c r="P73" s="88">
        <v>20210680010039</v>
      </c>
      <c r="Q73" s="88">
        <v>2021680010039</v>
      </c>
      <c r="R73" s="82" t="s">
        <v>152</v>
      </c>
      <c r="S73" s="121">
        <v>1241889655</v>
      </c>
      <c r="T73" s="124">
        <v>361000000</v>
      </c>
      <c r="U73" s="124"/>
      <c r="V73" s="124"/>
      <c r="W73" s="121">
        <f>SUM(T73:V74)</f>
        <v>361000000</v>
      </c>
      <c r="X73" s="93" t="s">
        <v>797</v>
      </c>
      <c r="Y73" s="97" t="s">
        <v>796</v>
      </c>
      <c r="Z73" s="80"/>
      <c r="AA73" s="101" t="s">
        <v>798</v>
      </c>
      <c r="AB73" s="101" t="s">
        <v>798</v>
      </c>
      <c r="AC73" s="80">
        <v>1</v>
      </c>
    </row>
    <row r="74" spans="2:29" s="34" customFormat="1" ht="39" customHeight="1" x14ac:dyDescent="0.2">
      <c r="B74" s="81"/>
      <c r="C74" s="83"/>
      <c r="D74" s="83"/>
      <c r="E74" s="83"/>
      <c r="F74" s="83"/>
      <c r="G74" s="83"/>
      <c r="H74" s="83"/>
      <c r="I74" s="81"/>
      <c r="J74" s="81"/>
      <c r="K74" s="83"/>
      <c r="L74" s="24" t="s">
        <v>154</v>
      </c>
      <c r="M74" s="85"/>
      <c r="N74" s="85"/>
      <c r="O74" s="129"/>
      <c r="P74" s="89"/>
      <c r="Q74" s="89"/>
      <c r="R74" s="83"/>
      <c r="S74" s="123"/>
      <c r="T74" s="126"/>
      <c r="U74" s="126"/>
      <c r="V74" s="126"/>
      <c r="W74" s="123"/>
      <c r="X74" s="94"/>
      <c r="Y74" s="98"/>
      <c r="Z74" s="81"/>
      <c r="AA74" s="81"/>
      <c r="AB74" s="81"/>
      <c r="AC74" s="81"/>
    </row>
    <row r="75" spans="2:29" s="34" customFormat="1" ht="48" x14ac:dyDescent="0.2">
      <c r="B75" s="25">
        <v>39</v>
      </c>
      <c r="C75" s="24">
        <v>4</v>
      </c>
      <c r="D75" s="24" t="s">
        <v>44</v>
      </c>
      <c r="E75" s="24" t="s">
        <v>66</v>
      </c>
      <c r="F75" s="24" t="s">
        <v>325</v>
      </c>
      <c r="G75" s="24" t="s">
        <v>326</v>
      </c>
      <c r="H75" s="24" t="s">
        <v>52</v>
      </c>
      <c r="I75" s="25" t="s">
        <v>330</v>
      </c>
      <c r="J75" s="25" t="s">
        <v>31</v>
      </c>
      <c r="K75" s="24" t="s">
        <v>327</v>
      </c>
      <c r="L75" s="24" t="s">
        <v>328</v>
      </c>
      <c r="M75" s="26">
        <v>44244</v>
      </c>
      <c r="N75" s="26">
        <v>45291</v>
      </c>
      <c r="O75" s="27">
        <v>374554</v>
      </c>
      <c r="P75" s="28">
        <v>20210680010017</v>
      </c>
      <c r="Q75" s="28">
        <v>2021680010017</v>
      </c>
      <c r="R75" s="24" t="s">
        <v>329</v>
      </c>
      <c r="S75" s="42">
        <v>173503076.97</v>
      </c>
      <c r="T75" s="35">
        <v>60000000</v>
      </c>
      <c r="U75" s="35"/>
      <c r="V75" s="35"/>
      <c r="W75" s="42">
        <f>SUM(T75:V75)</f>
        <v>60000000</v>
      </c>
      <c r="X75" s="29" t="s">
        <v>331</v>
      </c>
      <c r="Y75" s="30" t="s">
        <v>332</v>
      </c>
      <c r="Z75" s="25"/>
      <c r="AA75" s="31">
        <v>44568</v>
      </c>
      <c r="AB75" s="31">
        <v>44568</v>
      </c>
      <c r="AC75" s="25">
        <v>1</v>
      </c>
    </row>
    <row r="76" spans="2:29" s="34" customFormat="1" ht="84" x14ac:dyDescent="0.2">
      <c r="B76" s="25">
        <v>40</v>
      </c>
      <c r="C76" s="24">
        <v>5</v>
      </c>
      <c r="D76" s="24" t="s">
        <v>46</v>
      </c>
      <c r="E76" s="24" t="s">
        <v>50</v>
      </c>
      <c r="F76" s="24" t="s">
        <v>333</v>
      </c>
      <c r="G76" s="24" t="s">
        <v>334</v>
      </c>
      <c r="H76" s="24" t="s">
        <v>335</v>
      </c>
      <c r="I76" s="25" t="s">
        <v>248</v>
      </c>
      <c r="J76" s="25" t="s">
        <v>38</v>
      </c>
      <c r="K76" s="24" t="s">
        <v>336</v>
      </c>
      <c r="L76" s="23" t="s">
        <v>337</v>
      </c>
      <c r="M76" s="26">
        <v>44068</v>
      </c>
      <c r="N76" s="26">
        <v>45291</v>
      </c>
      <c r="O76" s="27">
        <v>297387</v>
      </c>
      <c r="P76" s="28">
        <v>20200680010085</v>
      </c>
      <c r="Q76" s="28">
        <v>2020680010085</v>
      </c>
      <c r="R76" s="24" t="s">
        <v>54</v>
      </c>
      <c r="S76" s="42">
        <v>1741480000</v>
      </c>
      <c r="T76" s="35">
        <v>656000000</v>
      </c>
      <c r="U76" s="35"/>
      <c r="V76" s="35"/>
      <c r="W76" s="42">
        <f>SUM(T76:V76)</f>
        <v>656000000</v>
      </c>
      <c r="X76" s="29" t="s">
        <v>338</v>
      </c>
      <c r="Y76" s="30" t="s">
        <v>339</v>
      </c>
      <c r="Z76" s="25"/>
      <c r="AA76" s="31">
        <v>44568</v>
      </c>
      <c r="AB76" s="31">
        <v>44568</v>
      </c>
      <c r="AC76" s="25">
        <v>1</v>
      </c>
    </row>
    <row r="77" spans="2:29" s="37" customFormat="1" ht="51" x14ac:dyDescent="0.25">
      <c r="B77" s="80">
        <v>41</v>
      </c>
      <c r="C77" s="82">
        <v>4</v>
      </c>
      <c r="D77" s="82" t="s">
        <v>44</v>
      </c>
      <c r="E77" s="82" t="s">
        <v>66</v>
      </c>
      <c r="F77" s="82" t="s">
        <v>325</v>
      </c>
      <c r="G77" s="82" t="s">
        <v>341</v>
      </c>
      <c r="H77" s="82" t="s">
        <v>55</v>
      </c>
      <c r="I77" s="80" t="s">
        <v>214</v>
      </c>
      <c r="J77" s="80" t="s">
        <v>24</v>
      </c>
      <c r="K77" s="80" t="s">
        <v>342</v>
      </c>
      <c r="L77" s="25" t="s">
        <v>343</v>
      </c>
      <c r="M77" s="84">
        <v>44568</v>
      </c>
      <c r="N77" s="84">
        <v>45291</v>
      </c>
      <c r="O77" s="127">
        <v>442448</v>
      </c>
      <c r="P77" s="88">
        <v>20210680010178</v>
      </c>
      <c r="Q77" s="88">
        <v>2021680010178</v>
      </c>
      <c r="R77" s="80" t="s">
        <v>329</v>
      </c>
      <c r="S77" s="121">
        <v>280000000</v>
      </c>
      <c r="T77" s="124">
        <v>140000000</v>
      </c>
      <c r="U77" s="124"/>
      <c r="V77" s="124"/>
      <c r="W77" s="121">
        <f>SUM(T77:V78)</f>
        <v>140000000</v>
      </c>
      <c r="X77" s="93" t="s">
        <v>340</v>
      </c>
      <c r="Y77" s="97" t="s">
        <v>345</v>
      </c>
      <c r="Z77" s="80"/>
      <c r="AA77" s="101">
        <v>44568</v>
      </c>
      <c r="AB77" s="101">
        <v>44568</v>
      </c>
      <c r="AC77" s="80">
        <v>1</v>
      </c>
    </row>
    <row r="78" spans="2:29" s="34" customFormat="1" ht="76.5" x14ac:dyDescent="0.2">
      <c r="B78" s="81"/>
      <c r="C78" s="83"/>
      <c r="D78" s="83"/>
      <c r="E78" s="83"/>
      <c r="F78" s="83"/>
      <c r="G78" s="83"/>
      <c r="H78" s="83"/>
      <c r="I78" s="81"/>
      <c r="J78" s="81"/>
      <c r="K78" s="81"/>
      <c r="L78" s="38" t="s">
        <v>344</v>
      </c>
      <c r="M78" s="85"/>
      <c r="N78" s="85"/>
      <c r="O78" s="129"/>
      <c r="P78" s="89"/>
      <c r="Q78" s="89"/>
      <c r="R78" s="81"/>
      <c r="S78" s="123"/>
      <c r="T78" s="126"/>
      <c r="U78" s="126"/>
      <c r="V78" s="126"/>
      <c r="W78" s="123"/>
      <c r="X78" s="94"/>
      <c r="Y78" s="98"/>
      <c r="Z78" s="81"/>
      <c r="AA78" s="102"/>
      <c r="AB78" s="102"/>
      <c r="AC78" s="81"/>
    </row>
    <row r="79" spans="2:29" s="34" customFormat="1" ht="60" x14ac:dyDescent="0.2">
      <c r="B79" s="25">
        <v>42</v>
      </c>
      <c r="C79" s="24">
        <v>5</v>
      </c>
      <c r="D79" s="24" t="s">
        <v>46</v>
      </c>
      <c r="E79" s="24" t="s">
        <v>346</v>
      </c>
      <c r="F79" s="24" t="s">
        <v>347</v>
      </c>
      <c r="G79" s="24" t="s">
        <v>348</v>
      </c>
      <c r="H79" s="24" t="s">
        <v>52</v>
      </c>
      <c r="I79" s="25" t="s">
        <v>254</v>
      </c>
      <c r="J79" s="25" t="s">
        <v>31</v>
      </c>
      <c r="K79" s="24" t="s">
        <v>349</v>
      </c>
      <c r="L79" s="24" t="s">
        <v>75</v>
      </c>
      <c r="M79" s="26">
        <v>44034</v>
      </c>
      <c r="N79" s="26">
        <v>45291</v>
      </c>
      <c r="O79" s="27">
        <v>287085</v>
      </c>
      <c r="P79" s="32" t="s">
        <v>350</v>
      </c>
      <c r="Q79" s="32" t="s">
        <v>351</v>
      </c>
      <c r="R79" s="24" t="s">
        <v>352</v>
      </c>
      <c r="S79" s="42">
        <v>2858589233</v>
      </c>
      <c r="T79" s="35">
        <v>620400000</v>
      </c>
      <c r="U79" s="35"/>
      <c r="V79" s="35"/>
      <c r="W79" s="42">
        <f>SUM(T79:V79)</f>
        <v>620400000</v>
      </c>
      <c r="X79" s="29" t="s">
        <v>354</v>
      </c>
      <c r="Y79" s="30" t="s">
        <v>355</v>
      </c>
      <c r="Z79" s="20" t="s">
        <v>353</v>
      </c>
      <c r="AA79" s="31">
        <v>44568</v>
      </c>
      <c r="AB79" s="31">
        <v>44568</v>
      </c>
      <c r="AC79" s="25">
        <v>1</v>
      </c>
    </row>
    <row r="80" spans="2:29" s="34" customFormat="1" ht="36" x14ac:dyDescent="0.2">
      <c r="B80" s="80">
        <v>43</v>
      </c>
      <c r="C80" s="82">
        <v>4</v>
      </c>
      <c r="D80" s="82" t="s">
        <v>44</v>
      </c>
      <c r="E80" s="82" t="s">
        <v>356</v>
      </c>
      <c r="F80" s="24" t="s">
        <v>357</v>
      </c>
      <c r="G80" s="82" t="s">
        <v>358</v>
      </c>
      <c r="H80" s="82" t="s">
        <v>45</v>
      </c>
      <c r="I80" s="80" t="s">
        <v>254</v>
      </c>
      <c r="J80" s="80" t="s">
        <v>31</v>
      </c>
      <c r="K80" s="82" t="s">
        <v>359</v>
      </c>
      <c r="L80" s="24" t="s">
        <v>360</v>
      </c>
      <c r="M80" s="84">
        <v>44028</v>
      </c>
      <c r="N80" s="84">
        <v>45291</v>
      </c>
      <c r="O80" s="127">
        <v>283272</v>
      </c>
      <c r="P80" s="88">
        <v>20200680010034</v>
      </c>
      <c r="Q80" s="88">
        <v>2020680010034</v>
      </c>
      <c r="R80" s="82" t="s">
        <v>352</v>
      </c>
      <c r="S80" s="121">
        <v>3421416884</v>
      </c>
      <c r="T80" s="124">
        <v>810592000</v>
      </c>
      <c r="U80" s="124"/>
      <c r="V80" s="124"/>
      <c r="W80" s="121">
        <f>SUM(T80:V81)</f>
        <v>810592000</v>
      </c>
      <c r="X80" s="116" t="s">
        <v>364</v>
      </c>
      <c r="Y80" s="97" t="s">
        <v>363</v>
      </c>
      <c r="Z80" s="80"/>
      <c r="AA80" s="101">
        <v>44568</v>
      </c>
      <c r="AB80" s="101">
        <v>44568</v>
      </c>
      <c r="AC80" s="80">
        <v>1</v>
      </c>
    </row>
    <row r="81" spans="2:29" s="34" customFormat="1" ht="48" x14ac:dyDescent="0.2">
      <c r="B81" s="81"/>
      <c r="C81" s="83"/>
      <c r="D81" s="83"/>
      <c r="E81" s="83"/>
      <c r="F81" s="24" t="s">
        <v>361</v>
      </c>
      <c r="G81" s="83"/>
      <c r="H81" s="83"/>
      <c r="I81" s="81"/>
      <c r="J81" s="81"/>
      <c r="K81" s="83"/>
      <c r="L81" s="24" t="s">
        <v>362</v>
      </c>
      <c r="M81" s="85"/>
      <c r="N81" s="85"/>
      <c r="O81" s="129"/>
      <c r="P81" s="89"/>
      <c r="Q81" s="89"/>
      <c r="R81" s="83"/>
      <c r="S81" s="123"/>
      <c r="T81" s="126"/>
      <c r="U81" s="126"/>
      <c r="V81" s="126"/>
      <c r="W81" s="123"/>
      <c r="X81" s="143"/>
      <c r="Y81" s="98"/>
      <c r="Z81" s="81"/>
      <c r="AA81" s="81"/>
      <c r="AB81" s="81"/>
      <c r="AC81" s="81"/>
    </row>
    <row r="82" spans="2:29" s="34" customFormat="1" ht="72.75" customHeight="1" x14ac:dyDescent="0.2">
      <c r="B82" s="25">
        <v>44</v>
      </c>
      <c r="C82" s="24">
        <v>1</v>
      </c>
      <c r="D82" s="24" t="s">
        <v>32</v>
      </c>
      <c r="E82" s="24" t="s">
        <v>135</v>
      </c>
      <c r="F82" s="24" t="s">
        <v>136</v>
      </c>
      <c r="G82" s="24" t="s">
        <v>365</v>
      </c>
      <c r="H82" s="24" t="s">
        <v>127</v>
      </c>
      <c r="I82" s="25" t="s">
        <v>330</v>
      </c>
      <c r="J82" s="25" t="s">
        <v>31</v>
      </c>
      <c r="K82" s="24" t="s">
        <v>366</v>
      </c>
      <c r="L82" s="24" t="s">
        <v>139</v>
      </c>
      <c r="M82" s="26">
        <v>44225</v>
      </c>
      <c r="N82" s="26">
        <v>44926</v>
      </c>
      <c r="O82" s="27">
        <v>370279</v>
      </c>
      <c r="P82" s="28">
        <v>20210680010005</v>
      </c>
      <c r="Q82" s="28">
        <v>2021680010005</v>
      </c>
      <c r="R82" s="24" t="s">
        <v>129</v>
      </c>
      <c r="S82" s="42">
        <v>4287802459.6599998</v>
      </c>
      <c r="T82" s="35">
        <v>1925602000</v>
      </c>
      <c r="U82" s="35"/>
      <c r="V82" s="35"/>
      <c r="W82" s="42">
        <f>SUM(T82:V82)</f>
        <v>1925602000</v>
      </c>
      <c r="X82" s="29" t="s">
        <v>368</v>
      </c>
      <c r="Y82" s="30" t="s">
        <v>367</v>
      </c>
      <c r="Z82" s="25"/>
      <c r="AA82" s="31">
        <v>44568</v>
      </c>
      <c r="AB82" s="31">
        <v>44568</v>
      </c>
      <c r="AC82" s="25">
        <v>1</v>
      </c>
    </row>
    <row r="83" spans="2:29" s="34" customFormat="1" ht="36" customHeight="1" x14ac:dyDescent="0.2">
      <c r="B83" s="80">
        <v>45</v>
      </c>
      <c r="C83" s="82">
        <v>2</v>
      </c>
      <c r="D83" s="82" t="s">
        <v>369</v>
      </c>
      <c r="E83" s="82" t="s">
        <v>370</v>
      </c>
      <c r="F83" s="82" t="s">
        <v>371</v>
      </c>
      <c r="G83" s="82" t="s">
        <v>372</v>
      </c>
      <c r="H83" s="82" t="s">
        <v>373</v>
      </c>
      <c r="I83" s="80" t="s">
        <v>231</v>
      </c>
      <c r="J83" s="80" t="s">
        <v>94</v>
      </c>
      <c r="K83" s="82" t="s">
        <v>374</v>
      </c>
      <c r="L83" s="24" t="s">
        <v>375</v>
      </c>
      <c r="M83" s="84">
        <v>44082</v>
      </c>
      <c r="N83" s="84">
        <v>45291</v>
      </c>
      <c r="O83" s="127">
        <v>300301</v>
      </c>
      <c r="P83" s="88">
        <v>20200680010112</v>
      </c>
      <c r="Q83" s="88">
        <v>2020680010112</v>
      </c>
      <c r="R83" s="82" t="s">
        <v>129</v>
      </c>
      <c r="S83" s="121">
        <v>1730475329.1099999</v>
      </c>
      <c r="T83" s="124">
        <v>596600000</v>
      </c>
      <c r="U83" s="124"/>
      <c r="V83" s="124"/>
      <c r="W83" s="121">
        <f>SUM(T83:V86)</f>
        <v>596600000</v>
      </c>
      <c r="X83" s="93" t="s">
        <v>379</v>
      </c>
      <c r="Y83" s="97" t="s">
        <v>380</v>
      </c>
      <c r="Z83" s="139"/>
      <c r="AA83" s="101">
        <v>44568</v>
      </c>
      <c r="AB83" s="101">
        <v>44568</v>
      </c>
      <c r="AC83" s="80">
        <v>1</v>
      </c>
    </row>
    <row r="84" spans="2:29" s="34" customFormat="1" ht="36" x14ac:dyDescent="0.2">
      <c r="B84" s="111"/>
      <c r="C84" s="115"/>
      <c r="D84" s="115"/>
      <c r="E84" s="115"/>
      <c r="F84" s="115"/>
      <c r="G84" s="115"/>
      <c r="H84" s="115"/>
      <c r="I84" s="111"/>
      <c r="J84" s="111"/>
      <c r="K84" s="115"/>
      <c r="L84" s="24" t="s">
        <v>376</v>
      </c>
      <c r="M84" s="112"/>
      <c r="N84" s="112"/>
      <c r="O84" s="128"/>
      <c r="P84" s="114"/>
      <c r="Q84" s="114"/>
      <c r="R84" s="115"/>
      <c r="S84" s="122"/>
      <c r="T84" s="125"/>
      <c r="U84" s="125"/>
      <c r="V84" s="125"/>
      <c r="W84" s="122"/>
      <c r="X84" s="109"/>
      <c r="Y84" s="110"/>
      <c r="Z84" s="140"/>
      <c r="AA84" s="111"/>
      <c r="AB84" s="111"/>
      <c r="AC84" s="111"/>
    </row>
    <row r="85" spans="2:29" s="34" customFormat="1" ht="60" x14ac:dyDescent="0.2">
      <c r="B85" s="111"/>
      <c r="C85" s="115"/>
      <c r="D85" s="115"/>
      <c r="E85" s="115"/>
      <c r="F85" s="115"/>
      <c r="G85" s="115"/>
      <c r="H85" s="115"/>
      <c r="I85" s="111"/>
      <c r="J85" s="111"/>
      <c r="K85" s="115"/>
      <c r="L85" s="24" t="s">
        <v>377</v>
      </c>
      <c r="M85" s="112"/>
      <c r="N85" s="112"/>
      <c r="O85" s="128"/>
      <c r="P85" s="114"/>
      <c r="Q85" s="114"/>
      <c r="R85" s="115"/>
      <c r="S85" s="122"/>
      <c r="T85" s="125"/>
      <c r="U85" s="125"/>
      <c r="V85" s="125"/>
      <c r="W85" s="122"/>
      <c r="X85" s="109"/>
      <c r="Y85" s="110"/>
      <c r="Z85" s="140"/>
      <c r="AA85" s="111"/>
      <c r="AB85" s="111"/>
      <c r="AC85" s="111"/>
    </row>
    <row r="86" spans="2:29" s="34" customFormat="1" ht="24" x14ac:dyDescent="0.2">
      <c r="B86" s="81"/>
      <c r="C86" s="83"/>
      <c r="D86" s="83"/>
      <c r="E86" s="83"/>
      <c r="F86" s="83"/>
      <c r="G86" s="83"/>
      <c r="H86" s="83"/>
      <c r="I86" s="81"/>
      <c r="J86" s="81"/>
      <c r="K86" s="83"/>
      <c r="L86" s="24" t="s">
        <v>378</v>
      </c>
      <c r="M86" s="85"/>
      <c r="N86" s="85"/>
      <c r="O86" s="129"/>
      <c r="P86" s="89"/>
      <c r="Q86" s="89"/>
      <c r="R86" s="83"/>
      <c r="S86" s="123"/>
      <c r="T86" s="126"/>
      <c r="U86" s="126"/>
      <c r="V86" s="126"/>
      <c r="W86" s="123"/>
      <c r="X86" s="94"/>
      <c r="Y86" s="98"/>
      <c r="Z86" s="162"/>
      <c r="AA86" s="81"/>
      <c r="AB86" s="81"/>
      <c r="AC86" s="81"/>
    </row>
    <row r="87" spans="2:29" s="34" customFormat="1" ht="36" customHeight="1" x14ac:dyDescent="0.2">
      <c r="B87" s="80">
        <v>46</v>
      </c>
      <c r="C87" s="82">
        <v>1</v>
      </c>
      <c r="D87" s="82" t="s">
        <v>32</v>
      </c>
      <c r="E87" s="82" t="s">
        <v>135</v>
      </c>
      <c r="F87" s="82" t="s">
        <v>381</v>
      </c>
      <c r="G87" s="82" t="s">
        <v>382</v>
      </c>
      <c r="H87" s="82" t="s">
        <v>127</v>
      </c>
      <c r="I87" s="80" t="s">
        <v>254</v>
      </c>
      <c r="J87" s="80" t="s">
        <v>31</v>
      </c>
      <c r="K87" s="82" t="s">
        <v>383</v>
      </c>
      <c r="L87" s="24" t="s">
        <v>384</v>
      </c>
      <c r="M87" s="84">
        <v>44071</v>
      </c>
      <c r="N87" s="84">
        <v>45291</v>
      </c>
      <c r="O87" s="127">
        <v>299331</v>
      </c>
      <c r="P87" s="88">
        <v>20200680010091</v>
      </c>
      <c r="Q87" s="88">
        <v>2020680010091</v>
      </c>
      <c r="R87" s="82" t="s">
        <v>129</v>
      </c>
      <c r="S87" s="121">
        <v>2994657834</v>
      </c>
      <c r="T87" s="124">
        <v>21527000</v>
      </c>
      <c r="U87" s="124">
        <v>819914167</v>
      </c>
      <c r="V87" s="124"/>
      <c r="W87" s="121">
        <f>SUM(T87:V93)</f>
        <v>841441167</v>
      </c>
      <c r="X87" s="93" t="s">
        <v>391</v>
      </c>
      <c r="Y87" s="97" t="s">
        <v>392</v>
      </c>
      <c r="Z87" s="80"/>
      <c r="AA87" s="101">
        <v>44568</v>
      </c>
      <c r="AB87" s="101">
        <v>44568</v>
      </c>
      <c r="AC87" s="80">
        <v>1</v>
      </c>
    </row>
    <row r="88" spans="2:29" s="34" customFormat="1" ht="36" x14ac:dyDescent="0.2">
      <c r="B88" s="111"/>
      <c r="C88" s="115"/>
      <c r="D88" s="115"/>
      <c r="E88" s="115"/>
      <c r="F88" s="115"/>
      <c r="G88" s="115"/>
      <c r="H88" s="115"/>
      <c r="I88" s="111"/>
      <c r="J88" s="111"/>
      <c r="K88" s="115"/>
      <c r="L88" s="24" t="s">
        <v>385</v>
      </c>
      <c r="M88" s="112"/>
      <c r="N88" s="112"/>
      <c r="O88" s="128"/>
      <c r="P88" s="114"/>
      <c r="Q88" s="114"/>
      <c r="R88" s="115"/>
      <c r="S88" s="122"/>
      <c r="T88" s="125"/>
      <c r="U88" s="125"/>
      <c r="V88" s="125"/>
      <c r="W88" s="122"/>
      <c r="X88" s="109"/>
      <c r="Y88" s="110"/>
      <c r="Z88" s="111"/>
      <c r="AA88" s="111"/>
      <c r="AB88" s="111"/>
      <c r="AC88" s="111"/>
    </row>
    <row r="89" spans="2:29" s="34" customFormat="1" ht="24" x14ac:dyDescent="0.2">
      <c r="B89" s="111"/>
      <c r="C89" s="115"/>
      <c r="D89" s="115"/>
      <c r="E89" s="115"/>
      <c r="F89" s="115"/>
      <c r="G89" s="115"/>
      <c r="H89" s="115"/>
      <c r="I89" s="111"/>
      <c r="J89" s="111"/>
      <c r="K89" s="115"/>
      <c r="L89" s="24" t="s">
        <v>386</v>
      </c>
      <c r="M89" s="112"/>
      <c r="N89" s="112"/>
      <c r="O89" s="128"/>
      <c r="P89" s="114"/>
      <c r="Q89" s="114"/>
      <c r="R89" s="115"/>
      <c r="S89" s="122"/>
      <c r="T89" s="125"/>
      <c r="U89" s="125"/>
      <c r="V89" s="125"/>
      <c r="W89" s="122"/>
      <c r="X89" s="109"/>
      <c r="Y89" s="110"/>
      <c r="Z89" s="111"/>
      <c r="AA89" s="111"/>
      <c r="AB89" s="111"/>
      <c r="AC89" s="111"/>
    </row>
    <row r="90" spans="2:29" s="34" customFormat="1" ht="24" x14ac:dyDescent="0.2">
      <c r="B90" s="111"/>
      <c r="C90" s="115"/>
      <c r="D90" s="115"/>
      <c r="E90" s="115"/>
      <c r="F90" s="115"/>
      <c r="G90" s="115"/>
      <c r="H90" s="115"/>
      <c r="I90" s="111"/>
      <c r="J90" s="111"/>
      <c r="K90" s="115"/>
      <c r="L90" s="24" t="s">
        <v>387</v>
      </c>
      <c r="M90" s="112"/>
      <c r="N90" s="112"/>
      <c r="O90" s="128"/>
      <c r="P90" s="114"/>
      <c r="Q90" s="114"/>
      <c r="R90" s="115"/>
      <c r="S90" s="122"/>
      <c r="T90" s="125"/>
      <c r="U90" s="125"/>
      <c r="V90" s="125"/>
      <c r="W90" s="122"/>
      <c r="X90" s="109"/>
      <c r="Y90" s="110"/>
      <c r="Z90" s="111"/>
      <c r="AA90" s="111"/>
      <c r="AB90" s="111"/>
      <c r="AC90" s="111"/>
    </row>
    <row r="91" spans="2:29" s="34" customFormat="1" ht="12.75" x14ac:dyDescent="0.2">
      <c r="B91" s="111"/>
      <c r="C91" s="115"/>
      <c r="D91" s="115"/>
      <c r="E91" s="115"/>
      <c r="F91" s="115"/>
      <c r="G91" s="115"/>
      <c r="H91" s="115"/>
      <c r="I91" s="111"/>
      <c r="J91" s="111"/>
      <c r="K91" s="115"/>
      <c r="L91" s="24" t="s">
        <v>388</v>
      </c>
      <c r="M91" s="112"/>
      <c r="N91" s="112"/>
      <c r="O91" s="128"/>
      <c r="P91" s="114"/>
      <c r="Q91" s="114"/>
      <c r="R91" s="115"/>
      <c r="S91" s="122"/>
      <c r="T91" s="125"/>
      <c r="U91" s="125"/>
      <c r="V91" s="125"/>
      <c r="W91" s="122"/>
      <c r="X91" s="109"/>
      <c r="Y91" s="110"/>
      <c r="Z91" s="111"/>
      <c r="AA91" s="111"/>
      <c r="AB91" s="111"/>
      <c r="AC91" s="111"/>
    </row>
    <row r="92" spans="2:29" s="34" customFormat="1" ht="60" x14ac:dyDescent="0.2">
      <c r="B92" s="111"/>
      <c r="C92" s="115"/>
      <c r="D92" s="115"/>
      <c r="E92" s="115"/>
      <c r="F92" s="115"/>
      <c r="G92" s="115"/>
      <c r="H92" s="115"/>
      <c r="I92" s="111"/>
      <c r="J92" s="111"/>
      <c r="K92" s="115"/>
      <c r="L92" s="24" t="s">
        <v>389</v>
      </c>
      <c r="M92" s="112"/>
      <c r="N92" s="112"/>
      <c r="O92" s="128"/>
      <c r="P92" s="114"/>
      <c r="Q92" s="114"/>
      <c r="R92" s="115"/>
      <c r="S92" s="122"/>
      <c r="T92" s="125"/>
      <c r="U92" s="125"/>
      <c r="V92" s="125"/>
      <c r="W92" s="122"/>
      <c r="X92" s="109"/>
      <c r="Y92" s="110"/>
      <c r="Z92" s="111"/>
      <c r="AA92" s="111"/>
      <c r="AB92" s="111"/>
      <c r="AC92" s="111"/>
    </row>
    <row r="93" spans="2:29" s="34" customFormat="1" ht="36" x14ac:dyDescent="0.2">
      <c r="B93" s="81"/>
      <c r="C93" s="83"/>
      <c r="D93" s="83"/>
      <c r="E93" s="83"/>
      <c r="F93" s="83"/>
      <c r="G93" s="83"/>
      <c r="H93" s="83"/>
      <c r="I93" s="81"/>
      <c r="J93" s="81"/>
      <c r="K93" s="83"/>
      <c r="L93" s="24" t="s">
        <v>390</v>
      </c>
      <c r="M93" s="85"/>
      <c r="N93" s="85"/>
      <c r="O93" s="129"/>
      <c r="P93" s="89"/>
      <c r="Q93" s="89"/>
      <c r="R93" s="83"/>
      <c r="S93" s="123"/>
      <c r="T93" s="126"/>
      <c r="U93" s="126"/>
      <c r="V93" s="126"/>
      <c r="W93" s="123"/>
      <c r="X93" s="94"/>
      <c r="Y93" s="98"/>
      <c r="Z93" s="81"/>
      <c r="AA93" s="81"/>
      <c r="AB93" s="81"/>
      <c r="AC93" s="81"/>
    </row>
    <row r="94" spans="2:29" s="34" customFormat="1" ht="72" x14ac:dyDescent="0.2">
      <c r="B94" s="80">
        <v>47</v>
      </c>
      <c r="C94" s="82">
        <v>1</v>
      </c>
      <c r="D94" s="82" t="s">
        <v>32</v>
      </c>
      <c r="E94" s="82" t="s">
        <v>135</v>
      </c>
      <c r="F94" s="82" t="s">
        <v>393</v>
      </c>
      <c r="G94" s="82" t="s">
        <v>402</v>
      </c>
      <c r="H94" s="82" t="s">
        <v>127</v>
      </c>
      <c r="I94" s="80" t="s">
        <v>254</v>
      </c>
      <c r="J94" s="80" t="s">
        <v>31</v>
      </c>
      <c r="K94" s="24" t="s">
        <v>394</v>
      </c>
      <c r="L94" s="24" t="s">
        <v>394</v>
      </c>
      <c r="M94" s="84">
        <v>44076</v>
      </c>
      <c r="N94" s="84">
        <v>45291</v>
      </c>
      <c r="O94" s="127">
        <v>299861</v>
      </c>
      <c r="P94" s="88">
        <v>20200680010102</v>
      </c>
      <c r="Q94" s="88">
        <v>2020680010102</v>
      </c>
      <c r="R94" s="82" t="s">
        <v>129</v>
      </c>
      <c r="S94" s="121">
        <v>1740993193.02</v>
      </c>
      <c r="T94" s="124"/>
      <c r="U94" s="124">
        <v>432621000</v>
      </c>
      <c r="V94" s="124"/>
      <c r="W94" s="121">
        <f>SUM(T94:V98)</f>
        <v>432621000</v>
      </c>
      <c r="X94" s="116" t="s">
        <v>400</v>
      </c>
      <c r="Y94" s="97" t="s">
        <v>401</v>
      </c>
      <c r="Z94" s="80"/>
      <c r="AA94" s="101">
        <v>44568</v>
      </c>
      <c r="AB94" s="101">
        <v>44568</v>
      </c>
      <c r="AC94" s="80">
        <v>1</v>
      </c>
    </row>
    <row r="95" spans="2:29" s="34" customFormat="1" ht="48" x14ac:dyDescent="0.2">
      <c r="B95" s="111"/>
      <c r="C95" s="115"/>
      <c r="D95" s="115"/>
      <c r="E95" s="115"/>
      <c r="F95" s="115"/>
      <c r="G95" s="115"/>
      <c r="H95" s="115"/>
      <c r="I95" s="111"/>
      <c r="J95" s="111"/>
      <c r="K95" s="24" t="s">
        <v>395</v>
      </c>
      <c r="L95" s="24" t="s">
        <v>396</v>
      </c>
      <c r="M95" s="112"/>
      <c r="N95" s="112"/>
      <c r="O95" s="128"/>
      <c r="P95" s="114"/>
      <c r="Q95" s="114"/>
      <c r="R95" s="115"/>
      <c r="S95" s="122"/>
      <c r="T95" s="125"/>
      <c r="U95" s="125"/>
      <c r="V95" s="125"/>
      <c r="W95" s="122"/>
      <c r="X95" s="161"/>
      <c r="Y95" s="110"/>
      <c r="Z95" s="111"/>
      <c r="AA95" s="111"/>
      <c r="AB95" s="111"/>
      <c r="AC95" s="111"/>
    </row>
    <row r="96" spans="2:29" s="34" customFormat="1" ht="48" x14ac:dyDescent="0.2">
      <c r="B96" s="111"/>
      <c r="C96" s="115"/>
      <c r="D96" s="115"/>
      <c r="E96" s="115"/>
      <c r="F96" s="115"/>
      <c r="G96" s="115"/>
      <c r="H96" s="115"/>
      <c r="I96" s="111"/>
      <c r="J96" s="111"/>
      <c r="K96" s="24" t="s">
        <v>397</v>
      </c>
      <c r="L96" s="24" t="s">
        <v>397</v>
      </c>
      <c r="M96" s="112"/>
      <c r="N96" s="112"/>
      <c r="O96" s="128"/>
      <c r="P96" s="114"/>
      <c r="Q96" s="114"/>
      <c r="R96" s="115"/>
      <c r="S96" s="122"/>
      <c r="T96" s="125"/>
      <c r="U96" s="125"/>
      <c r="V96" s="125"/>
      <c r="W96" s="122"/>
      <c r="X96" s="161"/>
      <c r="Y96" s="110"/>
      <c r="Z96" s="111"/>
      <c r="AA96" s="111"/>
      <c r="AB96" s="111"/>
      <c r="AC96" s="111"/>
    </row>
    <row r="97" spans="2:29" s="34" customFormat="1" ht="36" x14ac:dyDescent="0.2">
      <c r="B97" s="111"/>
      <c r="C97" s="115"/>
      <c r="D97" s="115"/>
      <c r="E97" s="115"/>
      <c r="F97" s="115"/>
      <c r="G97" s="115"/>
      <c r="H97" s="115"/>
      <c r="I97" s="111"/>
      <c r="J97" s="111"/>
      <c r="K97" s="24" t="s">
        <v>398</v>
      </c>
      <c r="L97" s="24" t="s">
        <v>398</v>
      </c>
      <c r="M97" s="112"/>
      <c r="N97" s="112"/>
      <c r="O97" s="128"/>
      <c r="P97" s="114"/>
      <c r="Q97" s="114"/>
      <c r="R97" s="115"/>
      <c r="S97" s="122"/>
      <c r="T97" s="125"/>
      <c r="U97" s="125"/>
      <c r="V97" s="125"/>
      <c r="W97" s="122"/>
      <c r="X97" s="161"/>
      <c r="Y97" s="110"/>
      <c r="Z97" s="111"/>
      <c r="AA97" s="111"/>
      <c r="AB97" s="111"/>
      <c r="AC97" s="111"/>
    </row>
    <row r="98" spans="2:29" s="34" customFormat="1" ht="36" x14ac:dyDescent="0.2">
      <c r="B98" s="81"/>
      <c r="C98" s="83"/>
      <c r="D98" s="83"/>
      <c r="E98" s="83"/>
      <c r="F98" s="83"/>
      <c r="G98" s="83"/>
      <c r="H98" s="83"/>
      <c r="I98" s="81"/>
      <c r="J98" s="81"/>
      <c r="K98" s="24" t="s">
        <v>399</v>
      </c>
      <c r="L98" s="24" t="s">
        <v>399</v>
      </c>
      <c r="M98" s="85"/>
      <c r="N98" s="85"/>
      <c r="O98" s="129"/>
      <c r="P98" s="89"/>
      <c r="Q98" s="89"/>
      <c r="R98" s="83"/>
      <c r="S98" s="123"/>
      <c r="T98" s="126"/>
      <c r="U98" s="126"/>
      <c r="V98" s="126"/>
      <c r="W98" s="123"/>
      <c r="X98" s="143"/>
      <c r="Y98" s="98"/>
      <c r="Z98" s="81"/>
      <c r="AA98" s="81"/>
      <c r="AB98" s="81"/>
      <c r="AC98" s="81"/>
    </row>
    <row r="99" spans="2:29" s="34" customFormat="1" ht="48" x14ac:dyDescent="0.2">
      <c r="B99" s="25">
        <v>48</v>
      </c>
      <c r="C99" s="24">
        <v>5</v>
      </c>
      <c r="D99" s="24" t="s">
        <v>46</v>
      </c>
      <c r="E99" s="24" t="s">
        <v>47</v>
      </c>
      <c r="F99" s="24" t="s">
        <v>57</v>
      </c>
      <c r="G99" s="24" t="s">
        <v>406</v>
      </c>
      <c r="H99" s="24" t="s">
        <v>52</v>
      </c>
      <c r="I99" s="25" t="s">
        <v>409</v>
      </c>
      <c r="J99" s="25" t="s">
        <v>31</v>
      </c>
      <c r="K99" s="24" t="s">
        <v>407</v>
      </c>
      <c r="L99" s="24" t="s">
        <v>408</v>
      </c>
      <c r="M99" s="26">
        <v>44463</v>
      </c>
      <c r="N99" s="26">
        <v>45291</v>
      </c>
      <c r="O99" s="23">
        <v>439077</v>
      </c>
      <c r="P99" s="28">
        <v>20210680010096</v>
      </c>
      <c r="Q99" s="28">
        <v>2021680010096</v>
      </c>
      <c r="R99" s="24" t="s">
        <v>54</v>
      </c>
      <c r="S99" s="43">
        <v>289110000</v>
      </c>
      <c r="T99" s="39">
        <v>137500000</v>
      </c>
      <c r="U99" s="39"/>
      <c r="V99" s="39"/>
      <c r="W99" s="43">
        <f>SUM(T99:V99)</f>
        <v>137500000</v>
      </c>
      <c r="X99" s="29" t="s">
        <v>410</v>
      </c>
      <c r="Y99" s="30" t="s">
        <v>411</v>
      </c>
      <c r="Z99" s="25"/>
      <c r="AA99" s="31">
        <v>44572</v>
      </c>
      <c r="AB99" s="31">
        <v>44572</v>
      </c>
      <c r="AC99" s="25">
        <v>1</v>
      </c>
    </row>
    <row r="100" spans="2:29" s="34" customFormat="1" ht="48" x14ac:dyDescent="0.2">
      <c r="B100" s="80">
        <v>49</v>
      </c>
      <c r="C100" s="82">
        <v>1</v>
      </c>
      <c r="D100" s="82" t="s">
        <v>32</v>
      </c>
      <c r="E100" s="82" t="s">
        <v>412</v>
      </c>
      <c r="F100" s="82" t="s">
        <v>413</v>
      </c>
      <c r="G100" s="82" t="s">
        <v>414</v>
      </c>
      <c r="H100" s="82" t="s">
        <v>415</v>
      </c>
      <c r="I100" s="80" t="s">
        <v>248</v>
      </c>
      <c r="J100" s="80" t="s">
        <v>38</v>
      </c>
      <c r="K100" s="24" t="s">
        <v>416</v>
      </c>
      <c r="L100" s="24" t="s">
        <v>417</v>
      </c>
      <c r="M100" s="84">
        <v>44077</v>
      </c>
      <c r="N100" s="84">
        <v>45291</v>
      </c>
      <c r="O100" s="86">
        <v>300790</v>
      </c>
      <c r="P100" s="88">
        <v>20200680010104</v>
      </c>
      <c r="Q100" s="88">
        <v>2020680010104</v>
      </c>
      <c r="R100" s="82" t="s">
        <v>418</v>
      </c>
      <c r="S100" s="103">
        <v>1842808196</v>
      </c>
      <c r="T100" s="105">
        <v>444002156</v>
      </c>
      <c r="U100" s="105"/>
      <c r="V100" s="105"/>
      <c r="W100" s="103">
        <f>SUM(T100:V101)</f>
        <v>444002156</v>
      </c>
      <c r="X100" s="93" t="s">
        <v>420</v>
      </c>
      <c r="Y100" s="97" t="s">
        <v>421</v>
      </c>
      <c r="Z100" s="80"/>
      <c r="AA100" s="101">
        <v>44572</v>
      </c>
      <c r="AB100" s="101">
        <v>44572</v>
      </c>
      <c r="AC100" s="80">
        <v>1</v>
      </c>
    </row>
    <row r="101" spans="2:29" s="34" customFormat="1" ht="60" x14ac:dyDescent="0.2">
      <c r="B101" s="81"/>
      <c r="C101" s="83"/>
      <c r="D101" s="83"/>
      <c r="E101" s="83"/>
      <c r="F101" s="83"/>
      <c r="G101" s="83"/>
      <c r="H101" s="83"/>
      <c r="I101" s="81"/>
      <c r="J101" s="81"/>
      <c r="K101" s="24" t="s">
        <v>419</v>
      </c>
      <c r="L101" s="24" t="s">
        <v>419</v>
      </c>
      <c r="M101" s="85"/>
      <c r="N101" s="85"/>
      <c r="O101" s="87"/>
      <c r="P101" s="89"/>
      <c r="Q101" s="89"/>
      <c r="R101" s="83"/>
      <c r="S101" s="104"/>
      <c r="T101" s="106"/>
      <c r="U101" s="106"/>
      <c r="V101" s="106"/>
      <c r="W101" s="104"/>
      <c r="X101" s="94"/>
      <c r="Y101" s="98"/>
      <c r="Z101" s="81"/>
      <c r="AA101" s="81"/>
      <c r="AB101" s="81"/>
      <c r="AC101" s="81"/>
    </row>
    <row r="102" spans="2:29" s="34" customFormat="1" ht="67.5" x14ac:dyDescent="0.2">
      <c r="B102" s="25">
        <v>50</v>
      </c>
      <c r="C102" s="24">
        <v>1</v>
      </c>
      <c r="D102" s="24" t="s">
        <v>32</v>
      </c>
      <c r="E102" s="24" t="s">
        <v>422</v>
      </c>
      <c r="F102" s="24" t="s">
        <v>423</v>
      </c>
      <c r="G102" s="24" t="s">
        <v>424</v>
      </c>
      <c r="H102" s="24" t="s">
        <v>415</v>
      </c>
      <c r="I102" s="25" t="s">
        <v>248</v>
      </c>
      <c r="J102" s="25" t="s">
        <v>38</v>
      </c>
      <c r="K102" s="24" t="s">
        <v>425</v>
      </c>
      <c r="L102" s="24" t="s">
        <v>426</v>
      </c>
      <c r="M102" s="26">
        <v>44048</v>
      </c>
      <c r="N102" s="26">
        <v>45291</v>
      </c>
      <c r="O102" s="23">
        <v>287666</v>
      </c>
      <c r="P102" s="28">
        <v>20200680010066</v>
      </c>
      <c r="Q102" s="28">
        <v>2020680010066</v>
      </c>
      <c r="R102" s="24" t="s">
        <v>418</v>
      </c>
      <c r="S102" s="43">
        <v>8822116581</v>
      </c>
      <c r="T102" s="39">
        <v>1089430000</v>
      </c>
      <c r="U102" s="39">
        <v>1444624460</v>
      </c>
      <c r="V102" s="39">
        <v>191142000</v>
      </c>
      <c r="W102" s="43">
        <f>SUM(T102:V102)</f>
        <v>2725196460</v>
      </c>
      <c r="X102" s="29" t="s">
        <v>427</v>
      </c>
      <c r="Y102" s="30" t="s">
        <v>428</v>
      </c>
      <c r="Z102" s="25"/>
      <c r="AA102" s="31">
        <v>44572</v>
      </c>
      <c r="AB102" s="31">
        <v>44572</v>
      </c>
      <c r="AC102" s="25">
        <v>1</v>
      </c>
    </row>
    <row r="103" spans="2:29" s="34" customFormat="1" ht="36" customHeight="1" x14ac:dyDescent="0.2">
      <c r="B103" s="80">
        <v>51</v>
      </c>
      <c r="C103" s="82">
        <v>3</v>
      </c>
      <c r="D103" s="82" t="s">
        <v>265</v>
      </c>
      <c r="E103" s="82" t="s">
        <v>277</v>
      </c>
      <c r="F103" s="82" t="s">
        <v>429</v>
      </c>
      <c r="G103" s="82" t="s">
        <v>430</v>
      </c>
      <c r="H103" s="82" t="s">
        <v>280</v>
      </c>
      <c r="I103" s="80" t="s">
        <v>243</v>
      </c>
      <c r="J103" s="80" t="s">
        <v>31</v>
      </c>
      <c r="K103" s="82" t="s">
        <v>431</v>
      </c>
      <c r="L103" s="24" t="s">
        <v>432</v>
      </c>
      <c r="M103" s="84">
        <v>44057</v>
      </c>
      <c r="N103" s="84">
        <v>45291</v>
      </c>
      <c r="O103" s="86">
        <v>297694</v>
      </c>
      <c r="P103" s="88">
        <v>20200680010074</v>
      </c>
      <c r="Q103" s="88">
        <v>2020680010074</v>
      </c>
      <c r="R103" s="82" t="s">
        <v>169</v>
      </c>
      <c r="S103" s="103">
        <v>7020228615</v>
      </c>
      <c r="T103" s="105">
        <v>1550000000</v>
      </c>
      <c r="U103" s="105"/>
      <c r="V103" s="105"/>
      <c r="W103" s="103">
        <f>SUM(T103:V106)</f>
        <v>1550000000</v>
      </c>
      <c r="X103" s="93" t="s">
        <v>436</v>
      </c>
      <c r="Y103" s="97" t="s">
        <v>437</v>
      </c>
      <c r="Z103" s="80"/>
      <c r="AA103" s="101">
        <v>44572</v>
      </c>
      <c r="AB103" s="101">
        <v>44572</v>
      </c>
      <c r="AC103" s="80">
        <v>1</v>
      </c>
    </row>
    <row r="104" spans="2:29" s="34" customFormat="1" ht="24" x14ac:dyDescent="0.2">
      <c r="B104" s="111"/>
      <c r="C104" s="115"/>
      <c r="D104" s="115"/>
      <c r="E104" s="115"/>
      <c r="F104" s="115"/>
      <c r="G104" s="115"/>
      <c r="H104" s="115"/>
      <c r="I104" s="111"/>
      <c r="J104" s="111"/>
      <c r="K104" s="115"/>
      <c r="L104" s="24" t="s">
        <v>433</v>
      </c>
      <c r="M104" s="112"/>
      <c r="N104" s="112"/>
      <c r="O104" s="113"/>
      <c r="P104" s="114"/>
      <c r="Q104" s="114"/>
      <c r="R104" s="115"/>
      <c r="S104" s="108"/>
      <c r="T104" s="107"/>
      <c r="U104" s="107"/>
      <c r="V104" s="107"/>
      <c r="W104" s="108"/>
      <c r="X104" s="109"/>
      <c r="Y104" s="110"/>
      <c r="Z104" s="111"/>
      <c r="AA104" s="111"/>
      <c r="AB104" s="111"/>
      <c r="AC104" s="111"/>
    </row>
    <row r="105" spans="2:29" s="34" customFormat="1" ht="72" x14ac:dyDescent="0.2">
      <c r="B105" s="111"/>
      <c r="C105" s="115"/>
      <c r="D105" s="115"/>
      <c r="E105" s="115"/>
      <c r="F105" s="115"/>
      <c r="G105" s="115"/>
      <c r="H105" s="115"/>
      <c r="I105" s="111"/>
      <c r="J105" s="111"/>
      <c r="K105" s="115"/>
      <c r="L105" s="24" t="s">
        <v>434</v>
      </c>
      <c r="M105" s="112"/>
      <c r="N105" s="112"/>
      <c r="O105" s="113"/>
      <c r="P105" s="114"/>
      <c r="Q105" s="114"/>
      <c r="R105" s="115"/>
      <c r="S105" s="108"/>
      <c r="T105" s="107"/>
      <c r="U105" s="107"/>
      <c r="V105" s="107"/>
      <c r="W105" s="108"/>
      <c r="X105" s="109"/>
      <c r="Y105" s="110"/>
      <c r="Z105" s="111"/>
      <c r="AA105" s="111"/>
      <c r="AB105" s="111"/>
      <c r="AC105" s="111"/>
    </row>
    <row r="106" spans="2:29" s="34" customFormat="1" ht="48" x14ac:dyDescent="0.2">
      <c r="B106" s="81"/>
      <c r="C106" s="83"/>
      <c r="D106" s="83"/>
      <c r="E106" s="83"/>
      <c r="F106" s="83"/>
      <c r="G106" s="83"/>
      <c r="H106" s="83"/>
      <c r="I106" s="81"/>
      <c r="J106" s="81"/>
      <c r="K106" s="83"/>
      <c r="L106" s="24" t="s">
        <v>435</v>
      </c>
      <c r="M106" s="85"/>
      <c r="N106" s="85"/>
      <c r="O106" s="87"/>
      <c r="P106" s="89"/>
      <c r="Q106" s="89"/>
      <c r="R106" s="83"/>
      <c r="S106" s="104"/>
      <c r="T106" s="106"/>
      <c r="U106" s="106"/>
      <c r="V106" s="106"/>
      <c r="W106" s="104"/>
      <c r="X106" s="94"/>
      <c r="Y106" s="98"/>
      <c r="Z106" s="81"/>
      <c r="AA106" s="81"/>
      <c r="AB106" s="81"/>
      <c r="AC106" s="81"/>
    </row>
    <row r="107" spans="2:29" s="34" customFormat="1" ht="48" x14ac:dyDescent="0.2">
      <c r="B107" s="25">
        <v>52</v>
      </c>
      <c r="C107" s="24">
        <v>2</v>
      </c>
      <c r="D107" s="24" t="s">
        <v>369</v>
      </c>
      <c r="E107" s="23" t="s">
        <v>438</v>
      </c>
      <c r="F107" s="24" t="s">
        <v>439</v>
      </c>
      <c r="G107" s="24" t="s">
        <v>440</v>
      </c>
      <c r="H107" s="24" t="s">
        <v>55</v>
      </c>
      <c r="I107" s="25" t="s">
        <v>330</v>
      </c>
      <c r="J107" s="25" t="s">
        <v>31</v>
      </c>
      <c r="K107" s="24" t="s">
        <v>441</v>
      </c>
      <c r="L107" s="24" t="s">
        <v>442</v>
      </c>
      <c r="M107" s="26">
        <v>44214</v>
      </c>
      <c r="N107" s="26">
        <v>45291</v>
      </c>
      <c r="O107" s="23">
        <v>358774</v>
      </c>
      <c r="P107" s="28">
        <v>20210680010002</v>
      </c>
      <c r="Q107" s="28">
        <v>2021680010002</v>
      </c>
      <c r="R107" s="24" t="s">
        <v>129</v>
      </c>
      <c r="S107" s="43">
        <v>3142349278</v>
      </c>
      <c r="T107" s="39">
        <v>1615977517</v>
      </c>
      <c r="U107" s="39"/>
      <c r="V107" s="39"/>
      <c r="W107" s="43">
        <f>SUM(T107:V107)</f>
        <v>1615977517</v>
      </c>
      <c r="X107" s="29" t="s">
        <v>443</v>
      </c>
      <c r="Y107" s="30" t="s">
        <v>444</v>
      </c>
      <c r="Z107" s="25"/>
      <c r="AA107" s="31">
        <v>44572</v>
      </c>
      <c r="AB107" s="31">
        <v>44572</v>
      </c>
      <c r="AC107" s="25">
        <v>1</v>
      </c>
    </row>
    <row r="108" spans="2:29" s="65" customFormat="1" ht="48" x14ac:dyDescent="0.2">
      <c r="B108" s="169">
        <v>53</v>
      </c>
      <c r="C108" s="163">
        <v>2</v>
      </c>
      <c r="D108" s="163" t="s">
        <v>369</v>
      </c>
      <c r="E108" s="166" t="s">
        <v>438</v>
      </c>
      <c r="F108" s="163" t="s">
        <v>445</v>
      </c>
      <c r="G108" s="163" t="s">
        <v>446</v>
      </c>
      <c r="H108" s="163" t="s">
        <v>373</v>
      </c>
      <c r="I108" s="169" t="s">
        <v>452</v>
      </c>
      <c r="J108" s="172" t="s">
        <v>31</v>
      </c>
      <c r="K108" s="163" t="s">
        <v>447</v>
      </c>
      <c r="L108" s="64" t="s">
        <v>448</v>
      </c>
      <c r="M108" s="173">
        <v>44230</v>
      </c>
      <c r="N108" s="173">
        <v>45291</v>
      </c>
      <c r="O108" s="166">
        <v>361541</v>
      </c>
      <c r="P108" s="176">
        <v>20210680010007</v>
      </c>
      <c r="Q108" s="176">
        <v>2021680010007</v>
      </c>
      <c r="R108" s="163" t="s">
        <v>129</v>
      </c>
      <c r="S108" s="182">
        <v>11656761712.450001</v>
      </c>
      <c r="T108" s="185">
        <v>4184910490</v>
      </c>
      <c r="U108" s="185"/>
      <c r="V108" s="185"/>
      <c r="W108" s="182">
        <f>SUM(T108:V111)</f>
        <v>4184910490</v>
      </c>
      <c r="X108" s="188" t="s">
        <v>453</v>
      </c>
      <c r="Y108" s="191" t="s">
        <v>454</v>
      </c>
      <c r="Z108" s="169"/>
      <c r="AA108" s="179">
        <v>44572</v>
      </c>
      <c r="AB108" s="179">
        <v>44572</v>
      </c>
      <c r="AC108" s="169">
        <v>1</v>
      </c>
    </row>
    <row r="109" spans="2:29" s="65" customFormat="1" ht="120" x14ac:dyDescent="0.2">
      <c r="B109" s="180"/>
      <c r="C109" s="164"/>
      <c r="D109" s="164"/>
      <c r="E109" s="167"/>
      <c r="F109" s="164"/>
      <c r="G109" s="164"/>
      <c r="H109" s="164"/>
      <c r="I109" s="170"/>
      <c r="J109" s="170"/>
      <c r="K109" s="164"/>
      <c r="L109" s="64" t="s">
        <v>449</v>
      </c>
      <c r="M109" s="174"/>
      <c r="N109" s="174"/>
      <c r="O109" s="167"/>
      <c r="P109" s="177"/>
      <c r="Q109" s="177"/>
      <c r="R109" s="164"/>
      <c r="S109" s="183"/>
      <c r="T109" s="186"/>
      <c r="U109" s="186"/>
      <c r="V109" s="186"/>
      <c r="W109" s="183"/>
      <c r="X109" s="189"/>
      <c r="Y109" s="192"/>
      <c r="Z109" s="180"/>
      <c r="AA109" s="180"/>
      <c r="AB109" s="180"/>
      <c r="AC109" s="180"/>
    </row>
    <row r="110" spans="2:29" s="65" customFormat="1" ht="60" x14ac:dyDescent="0.2">
      <c r="B110" s="180"/>
      <c r="C110" s="164"/>
      <c r="D110" s="164"/>
      <c r="E110" s="167"/>
      <c r="F110" s="164"/>
      <c r="G110" s="164"/>
      <c r="H110" s="164"/>
      <c r="I110" s="170"/>
      <c r="J110" s="170"/>
      <c r="K110" s="164"/>
      <c r="L110" s="64" t="s">
        <v>450</v>
      </c>
      <c r="M110" s="174"/>
      <c r="N110" s="174"/>
      <c r="O110" s="167"/>
      <c r="P110" s="177"/>
      <c r="Q110" s="177"/>
      <c r="R110" s="164"/>
      <c r="S110" s="183"/>
      <c r="T110" s="186"/>
      <c r="U110" s="186"/>
      <c r="V110" s="186"/>
      <c r="W110" s="183"/>
      <c r="X110" s="189"/>
      <c r="Y110" s="192"/>
      <c r="Z110" s="180"/>
      <c r="AA110" s="180"/>
      <c r="AB110" s="180"/>
      <c r="AC110" s="180"/>
    </row>
    <row r="111" spans="2:29" s="65" customFormat="1" ht="48" x14ac:dyDescent="0.2">
      <c r="B111" s="181"/>
      <c r="C111" s="165"/>
      <c r="D111" s="165"/>
      <c r="E111" s="168"/>
      <c r="F111" s="165"/>
      <c r="G111" s="165"/>
      <c r="H111" s="165"/>
      <c r="I111" s="171"/>
      <c r="J111" s="171"/>
      <c r="K111" s="165"/>
      <c r="L111" s="64" t="s">
        <v>451</v>
      </c>
      <c r="M111" s="175"/>
      <c r="N111" s="175"/>
      <c r="O111" s="168"/>
      <c r="P111" s="178"/>
      <c r="Q111" s="178"/>
      <c r="R111" s="165"/>
      <c r="S111" s="184"/>
      <c r="T111" s="187"/>
      <c r="U111" s="187"/>
      <c r="V111" s="187"/>
      <c r="W111" s="184"/>
      <c r="X111" s="190"/>
      <c r="Y111" s="193"/>
      <c r="Z111" s="181"/>
      <c r="AA111" s="181"/>
      <c r="AB111" s="181"/>
      <c r="AC111" s="181"/>
    </row>
    <row r="112" spans="2:29" s="34" customFormat="1" ht="24" x14ac:dyDescent="0.2">
      <c r="B112" s="80">
        <v>54</v>
      </c>
      <c r="C112" s="82">
        <v>2</v>
      </c>
      <c r="D112" s="82" t="s">
        <v>369</v>
      </c>
      <c r="E112" s="82" t="s">
        <v>455</v>
      </c>
      <c r="F112" s="82" t="s">
        <v>456</v>
      </c>
      <c r="G112" s="82" t="s">
        <v>457</v>
      </c>
      <c r="H112" s="82" t="s">
        <v>373</v>
      </c>
      <c r="I112" s="80" t="s">
        <v>462</v>
      </c>
      <c r="J112" s="80" t="s">
        <v>31</v>
      </c>
      <c r="K112" s="24" t="s">
        <v>458</v>
      </c>
      <c r="L112" s="24" t="s">
        <v>459</v>
      </c>
      <c r="M112" s="84">
        <v>44249</v>
      </c>
      <c r="N112" s="84">
        <v>45291</v>
      </c>
      <c r="O112" s="86">
        <v>374004</v>
      </c>
      <c r="P112" s="88">
        <v>20210680010019</v>
      </c>
      <c r="Q112" s="88">
        <v>2021680010019</v>
      </c>
      <c r="R112" s="82" t="s">
        <v>129</v>
      </c>
      <c r="S112" s="103">
        <v>761999241</v>
      </c>
      <c r="T112" s="105">
        <v>366755908</v>
      </c>
      <c r="U112" s="105"/>
      <c r="V112" s="105"/>
      <c r="W112" s="103">
        <f>SUM(T112:V113)</f>
        <v>366755908</v>
      </c>
      <c r="X112" s="93" t="s">
        <v>463</v>
      </c>
      <c r="Y112" s="97" t="s">
        <v>464</v>
      </c>
      <c r="Z112" s="80"/>
      <c r="AA112" s="101">
        <v>44572</v>
      </c>
      <c r="AB112" s="101">
        <v>44572</v>
      </c>
      <c r="AC112" s="80">
        <v>1</v>
      </c>
    </row>
    <row r="113" spans="2:29" s="34" customFormat="1" ht="72" x14ac:dyDescent="0.2">
      <c r="B113" s="81"/>
      <c r="C113" s="83"/>
      <c r="D113" s="83"/>
      <c r="E113" s="83"/>
      <c r="F113" s="83"/>
      <c r="G113" s="83"/>
      <c r="H113" s="83"/>
      <c r="I113" s="81"/>
      <c r="J113" s="81"/>
      <c r="K113" s="24" t="s">
        <v>460</v>
      </c>
      <c r="L113" s="24" t="s">
        <v>461</v>
      </c>
      <c r="M113" s="85"/>
      <c r="N113" s="85"/>
      <c r="O113" s="87"/>
      <c r="P113" s="89"/>
      <c r="Q113" s="89"/>
      <c r="R113" s="83"/>
      <c r="S113" s="104"/>
      <c r="T113" s="106"/>
      <c r="U113" s="106"/>
      <c r="V113" s="106"/>
      <c r="W113" s="104"/>
      <c r="X113" s="94"/>
      <c r="Y113" s="98"/>
      <c r="Z113" s="81"/>
      <c r="AA113" s="81"/>
      <c r="AB113" s="81"/>
      <c r="AC113" s="81"/>
    </row>
    <row r="114" spans="2:29" s="34" customFormat="1" ht="60" x14ac:dyDescent="0.2">
      <c r="B114" s="25">
        <v>55</v>
      </c>
      <c r="C114" s="24">
        <v>1</v>
      </c>
      <c r="D114" s="24" t="s">
        <v>32</v>
      </c>
      <c r="E114" s="24" t="s">
        <v>135</v>
      </c>
      <c r="F114" s="24" t="s">
        <v>465</v>
      </c>
      <c r="G114" s="24" t="s">
        <v>466</v>
      </c>
      <c r="H114" s="24" t="s">
        <v>127</v>
      </c>
      <c r="I114" s="25" t="s">
        <v>254</v>
      </c>
      <c r="J114" s="25" t="s">
        <v>31</v>
      </c>
      <c r="K114" s="24" t="s">
        <v>467</v>
      </c>
      <c r="L114" s="24" t="s">
        <v>468</v>
      </c>
      <c r="M114" s="26">
        <v>44106</v>
      </c>
      <c r="N114" s="26">
        <v>45291</v>
      </c>
      <c r="O114" s="23">
        <v>311001</v>
      </c>
      <c r="P114" s="28">
        <v>20200680010142</v>
      </c>
      <c r="Q114" s="28">
        <v>2020680010142</v>
      </c>
      <c r="R114" s="24" t="s">
        <v>129</v>
      </c>
      <c r="S114" s="43">
        <v>227861998</v>
      </c>
      <c r="T114" s="39"/>
      <c r="U114" s="39">
        <v>72512000</v>
      </c>
      <c r="V114" s="39"/>
      <c r="W114" s="43">
        <f>SUM(T114:V114)</f>
        <v>72512000</v>
      </c>
      <c r="X114" s="29" t="s">
        <v>469</v>
      </c>
      <c r="Y114" s="30" t="s">
        <v>470</v>
      </c>
      <c r="Z114" s="25"/>
      <c r="AA114" s="31">
        <v>44572</v>
      </c>
      <c r="AB114" s="31">
        <v>44572</v>
      </c>
      <c r="AC114" s="25">
        <v>1</v>
      </c>
    </row>
    <row r="115" spans="2:29" s="34" customFormat="1" ht="24" x14ac:dyDescent="0.2">
      <c r="B115" s="80">
        <v>56</v>
      </c>
      <c r="C115" s="82">
        <v>1</v>
      </c>
      <c r="D115" s="82" t="s">
        <v>32</v>
      </c>
      <c r="E115" s="82" t="s">
        <v>135</v>
      </c>
      <c r="F115" s="82" t="s">
        <v>471</v>
      </c>
      <c r="G115" s="82" t="s">
        <v>472</v>
      </c>
      <c r="H115" s="82" t="s">
        <v>127</v>
      </c>
      <c r="I115" s="80" t="s">
        <v>254</v>
      </c>
      <c r="J115" s="80" t="s">
        <v>31</v>
      </c>
      <c r="K115" s="82" t="s">
        <v>473</v>
      </c>
      <c r="L115" s="24" t="s">
        <v>474</v>
      </c>
      <c r="M115" s="84">
        <v>44081</v>
      </c>
      <c r="N115" s="84">
        <v>45291</v>
      </c>
      <c r="O115" s="86">
        <v>302335</v>
      </c>
      <c r="P115" s="88">
        <v>20200680010109</v>
      </c>
      <c r="Q115" s="88">
        <v>2020680010109</v>
      </c>
      <c r="R115" s="82" t="s">
        <v>129</v>
      </c>
      <c r="S115" s="103">
        <v>614290833</v>
      </c>
      <c r="T115" s="105"/>
      <c r="U115" s="105">
        <v>184690833</v>
      </c>
      <c r="V115" s="105"/>
      <c r="W115" s="103">
        <f>SUM(T115:V116)</f>
        <v>184690833</v>
      </c>
      <c r="X115" s="93" t="s">
        <v>475</v>
      </c>
      <c r="Y115" s="97" t="s">
        <v>476</v>
      </c>
      <c r="Z115" s="80"/>
      <c r="AA115" s="101">
        <v>44572</v>
      </c>
      <c r="AB115" s="101">
        <v>44572</v>
      </c>
      <c r="AC115" s="80">
        <v>1</v>
      </c>
    </row>
    <row r="116" spans="2:29" s="34" customFormat="1" ht="49.5" customHeight="1" x14ac:dyDescent="0.2">
      <c r="B116" s="81"/>
      <c r="C116" s="83"/>
      <c r="D116" s="83"/>
      <c r="E116" s="83"/>
      <c r="F116" s="83"/>
      <c r="G116" s="83"/>
      <c r="H116" s="83"/>
      <c r="I116" s="81"/>
      <c r="J116" s="81"/>
      <c r="K116" s="83"/>
      <c r="L116" s="24" t="s">
        <v>1105</v>
      </c>
      <c r="M116" s="85"/>
      <c r="N116" s="85"/>
      <c r="O116" s="87"/>
      <c r="P116" s="89"/>
      <c r="Q116" s="89"/>
      <c r="R116" s="83"/>
      <c r="S116" s="104"/>
      <c r="T116" s="106"/>
      <c r="U116" s="106"/>
      <c r="V116" s="106"/>
      <c r="W116" s="104"/>
      <c r="X116" s="94"/>
      <c r="Y116" s="98"/>
      <c r="Z116" s="81"/>
      <c r="AA116" s="102"/>
      <c r="AB116" s="102"/>
      <c r="AC116" s="81"/>
    </row>
    <row r="117" spans="2:29" s="34" customFormat="1" ht="78.75" x14ac:dyDescent="0.2">
      <c r="B117" s="25">
        <v>57</v>
      </c>
      <c r="C117" s="24">
        <v>1</v>
      </c>
      <c r="D117" s="24" t="s">
        <v>32</v>
      </c>
      <c r="E117" s="24" t="s">
        <v>135</v>
      </c>
      <c r="F117" s="24" t="s">
        <v>477</v>
      </c>
      <c r="G117" s="24" t="s">
        <v>478</v>
      </c>
      <c r="H117" s="24" t="s">
        <v>127</v>
      </c>
      <c r="I117" s="25" t="s">
        <v>254</v>
      </c>
      <c r="J117" s="25" t="s">
        <v>31</v>
      </c>
      <c r="K117" s="24" t="s">
        <v>479</v>
      </c>
      <c r="L117" s="24" t="s">
        <v>480</v>
      </c>
      <c r="M117" s="26">
        <v>44082</v>
      </c>
      <c r="N117" s="26">
        <v>45291</v>
      </c>
      <c r="O117" s="23">
        <v>306115</v>
      </c>
      <c r="P117" s="28">
        <v>20200680010111</v>
      </c>
      <c r="Q117" s="28">
        <v>2020680010111</v>
      </c>
      <c r="R117" s="24" t="s">
        <v>129</v>
      </c>
      <c r="S117" s="43">
        <v>3016530296.5799999</v>
      </c>
      <c r="T117" s="39"/>
      <c r="U117" s="39">
        <v>556983000</v>
      </c>
      <c r="V117" s="39"/>
      <c r="W117" s="43">
        <f>SUM(T117:V117)</f>
        <v>556983000</v>
      </c>
      <c r="X117" s="29" t="s">
        <v>481</v>
      </c>
      <c r="Y117" s="30" t="s">
        <v>482</v>
      </c>
      <c r="Z117" s="25"/>
      <c r="AA117" s="31">
        <v>44572</v>
      </c>
      <c r="AB117" s="31">
        <v>44572</v>
      </c>
      <c r="AC117" s="25">
        <v>1</v>
      </c>
    </row>
    <row r="118" spans="2:29" s="34" customFormat="1" ht="36" customHeight="1" x14ac:dyDescent="0.2">
      <c r="B118" s="80">
        <v>58</v>
      </c>
      <c r="C118" s="82">
        <v>1</v>
      </c>
      <c r="D118" s="82" t="s">
        <v>32</v>
      </c>
      <c r="E118" s="82" t="s">
        <v>135</v>
      </c>
      <c r="F118" s="82" t="s">
        <v>483</v>
      </c>
      <c r="G118" s="82" t="s">
        <v>484</v>
      </c>
      <c r="H118" s="82" t="s">
        <v>127</v>
      </c>
      <c r="I118" s="80" t="s">
        <v>254</v>
      </c>
      <c r="J118" s="80" t="s">
        <v>31</v>
      </c>
      <c r="K118" s="24" t="s">
        <v>485</v>
      </c>
      <c r="L118" s="24" t="s">
        <v>486</v>
      </c>
      <c r="M118" s="84">
        <v>44077</v>
      </c>
      <c r="N118" s="84">
        <v>45291</v>
      </c>
      <c r="O118" s="86">
        <v>299863</v>
      </c>
      <c r="P118" s="88">
        <v>20200680010103</v>
      </c>
      <c r="Q118" s="88">
        <v>2020680010103</v>
      </c>
      <c r="R118" s="82" t="s">
        <v>129</v>
      </c>
      <c r="S118" s="103">
        <v>880085000</v>
      </c>
      <c r="T118" s="105">
        <v>197760000</v>
      </c>
      <c r="U118" s="105">
        <v>95275000</v>
      </c>
      <c r="V118" s="105"/>
      <c r="W118" s="103">
        <f>SUM(T118:V119)</f>
        <v>293035000</v>
      </c>
      <c r="X118" s="93" t="s">
        <v>489</v>
      </c>
      <c r="Y118" s="97" t="s">
        <v>490</v>
      </c>
      <c r="Z118" s="80"/>
      <c r="AA118" s="101">
        <v>44572</v>
      </c>
      <c r="AB118" s="101">
        <v>44572</v>
      </c>
      <c r="AC118" s="80">
        <v>1</v>
      </c>
    </row>
    <row r="119" spans="2:29" s="34" customFormat="1" ht="33" customHeight="1" x14ac:dyDescent="0.2">
      <c r="B119" s="81"/>
      <c r="C119" s="83"/>
      <c r="D119" s="83"/>
      <c r="E119" s="83"/>
      <c r="F119" s="83"/>
      <c r="G119" s="83"/>
      <c r="H119" s="83"/>
      <c r="I119" s="81"/>
      <c r="J119" s="81"/>
      <c r="K119" s="24" t="s">
        <v>487</v>
      </c>
      <c r="L119" s="24" t="s">
        <v>488</v>
      </c>
      <c r="M119" s="85"/>
      <c r="N119" s="85"/>
      <c r="O119" s="87"/>
      <c r="P119" s="89"/>
      <c r="Q119" s="89"/>
      <c r="R119" s="83"/>
      <c r="S119" s="104"/>
      <c r="T119" s="106"/>
      <c r="U119" s="106"/>
      <c r="V119" s="106"/>
      <c r="W119" s="104"/>
      <c r="X119" s="94"/>
      <c r="Y119" s="98"/>
      <c r="Z119" s="81"/>
      <c r="AA119" s="81"/>
      <c r="AB119" s="81"/>
      <c r="AC119" s="81"/>
    </row>
    <row r="120" spans="2:29" s="34" customFormat="1" ht="72" x14ac:dyDescent="0.2">
      <c r="B120" s="25">
        <v>59</v>
      </c>
      <c r="C120" s="24">
        <v>1</v>
      </c>
      <c r="D120" s="24" t="s">
        <v>32</v>
      </c>
      <c r="E120" s="24" t="s">
        <v>124</v>
      </c>
      <c r="F120" s="24" t="s">
        <v>491</v>
      </c>
      <c r="G120" s="24" t="s">
        <v>492</v>
      </c>
      <c r="H120" s="24" t="s">
        <v>127</v>
      </c>
      <c r="I120" s="25" t="s">
        <v>1168</v>
      </c>
      <c r="J120" s="25" t="s">
        <v>38</v>
      </c>
      <c r="K120" s="24" t="s">
        <v>493</v>
      </c>
      <c r="L120" s="24" t="s">
        <v>130</v>
      </c>
      <c r="M120" s="26">
        <v>44503</v>
      </c>
      <c r="N120" s="26">
        <v>45291</v>
      </c>
      <c r="O120" s="23">
        <v>441697</v>
      </c>
      <c r="P120" s="28">
        <v>20210680010144</v>
      </c>
      <c r="Q120" s="28">
        <v>2021680010144</v>
      </c>
      <c r="R120" s="24" t="s">
        <v>129</v>
      </c>
      <c r="S120" s="43">
        <v>3493356170</v>
      </c>
      <c r="T120" s="39">
        <v>2543847804</v>
      </c>
      <c r="U120" s="39"/>
      <c r="V120" s="39"/>
      <c r="W120" s="43">
        <f>SUM(T120:V120)</f>
        <v>2543847804</v>
      </c>
      <c r="X120" s="29" t="s">
        <v>1170</v>
      </c>
      <c r="Y120" s="30" t="s">
        <v>1169</v>
      </c>
      <c r="Z120" s="25"/>
      <c r="AA120" s="31" t="s">
        <v>1171</v>
      </c>
      <c r="AB120" s="31" t="s">
        <v>1171</v>
      </c>
      <c r="AC120" s="25">
        <v>1</v>
      </c>
    </row>
    <row r="121" spans="2:29" s="34" customFormat="1" ht="45" x14ac:dyDescent="0.2">
      <c r="B121" s="25">
        <v>60</v>
      </c>
      <c r="C121" s="24">
        <v>1</v>
      </c>
      <c r="D121" s="24" t="s">
        <v>32</v>
      </c>
      <c r="E121" s="24" t="s">
        <v>124</v>
      </c>
      <c r="F121" s="24" t="s">
        <v>491</v>
      </c>
      <c r="G121" s="24" t="s">
        <v>494</v>
      </c>
      <c r="H121" s="24" t="s">
        <v>127</v>
      </c>
      <c r="I121" s="25" t="s">
        <v>196</v>
      </c>
      <c r="J121" s="25" t="s">
        <v>38</v>
      </c>
      <c r="K121" s="24" t="s">
        <v>495</v>
      </c>
      <c r="L121" s="24" t="s">
        <v>495</v>
      </c>
      <c r="M121" s="26">
        <v>44097</v>
      </c>
      <c r="N121" s="26">
        <v>45291</v>
      </c>
      <c r="O121" s="23">
        <v>310997</v>
      </c>
      <c r="P121" s="28">
        <v>20200680010130</v>
      </c>
      <c r="Q121" s="28">
        <v>2020680010130</v>
      </c>
      <c r="R121" s="24" t="s">
        <v>129</v>
      </c>
      <c r="S121" s="43">
        <v>2442950000</v>
      </c>
      <c r="T121" s="39">
        <v>430739965</v>
      </c>
      <c r="U121" s="39">
        <v>169260035</v>
      </c>
      <c r="V121" s="39"/>
      <c r="W121" s="43">
        <f>SUM(T121:V121)</f>
        <v>600000000</v>
      </c>
      <c r="X121" s="29" t="s">
        <v>497</v>
      </c>
      <c r="Y121" s="30" t="s">
        <v>496</v>
      </c>
      <c r="Z121" s="25"/>
      <c r="AA121" s="31">
        <v>44572</v>
      </c>
      <c r="AB121" s="31">
        <v>44572</v>
      </c>
      <c r="AC121" s="25">
        <v>1</v>
      </c>
    </row>
    <row r="122" spans="2:29" s="34" customFormat="1" ht="48" x14ac:dyDescent="0.2">
      <c r="B122" s="25">
        <v>61</v>
      </c>
      <c r="C122" s="24">
        <v>1</v>
      </c>
      <c r="D122" s="24" t="s">
        <v>32</v>
      </c>
      <c r="E122" s="24" t="s">
        <v>135</v>
      </c>
      <c r="F122" s="24" t="s">
        <v>381</v>
      </c>
      <c r="G122" s="24" t="s">
        <v>498</v>
      </c>
      <c r="H122" s="24" t="s">
        <v>127</v>
      </c>
      <c r="I122" s="25" t="s">
        <v>452</v>
      </c>
      <c r="J122" s="25" t="s">
        <v>31</v>
      </c>
      <c r="K122" s="24" t="s">
        <v>499</v>
      </c>
      <c r="L122" s="24" t="s">
        <v>500</v>
      </c>
      <c r="M122" s="26">
        <v>44335</v>
      </c>
      <c r="N122" s="26">
        <v>45291</v>
      </c>
      <c r="O122" s="23">
        <v>390948</v>
      </c>
      <c r="P122" s="28">
        <v>20210680010044</v>
      </c>
      <c r="Q122" s="28">
        <v>2021680010044</v>
      </c>
      <c r="R122" s="24" t="s">
        <v>129</v>
      </c>
      <c r="S122" s="43">
        <v>2478316700.6599998</v>
      </c>
      <c r="T122" s="39"/>
      <c r="U122" s="39">
        <v>538175000</v>
      </c>
      <c r="V122" s="39"/>
      <c r="W122" s="43">
        <f>SUM(T122:V122)</f>
        <v>538175000</v>
      </c>
      <c r="X122" s="29" t="s">
        <v>501</v>
      </c>
      <c r="Y122" s="30" t="s">
        <v>502</v>
      </c>
      <c r="Z122" s="25"/>
      <c r="AA122" s="31">
        <v>44572</v>
      </c>
      <c r="AB122" s="31">
        <v>44572</v>
      </c>
      <c r="AC122" s="25">
        <v>1</v>
      </c>
    </row>
    <row r="123" spans="2:29" s="34" customFormat="1" ht="60" x14ac:dyDescent="0.2">
      <c r="B123" s="25">
        <v>62</v>
      </c>
      <c r="C123" s="24">
        <v>5</v>
      </c>
      <c r="D123" s="24" t="s">
        <v>46</v>
      </c>
      <c r="E123" s="24" t="s">
        <v>50</v>
      </c>
      <c r="F123" s="24" t="s">
        <v>333</v>
      </c>
      <c r="G123" s="24" t="s">
        <v>503</v>
      </c>
      <c r="H123" s="24" t="s">
        <v>49</v>
      </c>
      <c r="I123" s="25" t="s">
        <v>506</v>
      </c>
      <c r="J123" s="25" t="s">
        <v>31</v>
      </c>
      <c r="K123" s="24" t="s">
        <v>504</v>
      </c>
      <c r="L123" s="24" t="s">
        <v>505</v>
      </c>
      <c r="M123" s="26">
        <v>44069</v>
      </c>
      <c r="N123" s="26">
        <v>45291</v>
      </c>
      <c r="O123" s="23">
        <v>300022</v>
      </c>
      <c r="P123" s="28">
        <v>20200680010086</v>
      </c>
      <c r="Q123" s="28">
        <v>2020680010086</v>
      </c>
      <c r="R123" s="24" t="s">
        <v>329</v>
      </c>
      <c r="S123" s="43">
        <v>1133733335</v>
      </c>
      <c r="T123" s="39">
        <v>350000000</v>
      </c>
      <c r="U123" s="39"/>
      <c r="V123" s="39"/>
      <c r="W123" s="43">
        <f>SUM(T123:V123)</f>
        <v>350000000</v>
      </c>
      <c r="X123" s="29" t="s">
        <v>507</v>
      </c>
      <c r="Y123" s="30" t="s">
        <v>508</v>
      </c>
      <c r="Z123" s="25"/>
      <c r="AA123" s="31">
        <v>44572</v>
      </c>
      <c r="AB123" s="31">
        <v>44572</v>
      </c>
      <c r="AC123" s="25">
        <v>1</v>
      </c>
    </row>
    <row r="124" spans="2:29" s="34" customFormat="1" ht="36" x14ac:dyDescent="0.2">
      <c r="B124" s="80">
        <v>63</v>
      </c>
      <c r="C124" s="82">
        <v>1</v>
      </c>
      <c r="D124" s="82" t="s">
        <v>32</v>
      </c>
      <c r="E124" s="82" t="s">
        <v>107</v>
      </c>
      <c r="F124" s="82" t="s">
        <v>65</v>
      </c>
      <c r="G124" s="82" t="s">
        <v>509</v>
      </c>
      <c r="H124" s="82" t="s">
        <v>35</v>
      </c>
      <c r="I124" s="80" t="s">
        <v>196</v>
      </c>
      <c r="J124" s="80" t="s">
        <v>38</v>
      </c>
      <c r="K124" s="24" t="s">
        <v>510</v>
      </c>
      <c r="L124" s="24" t="s">
        <v>510</v>
      </c>
      <c r="M124" s="84">
        <v>44097</v>
      </c>
      <c r="N124" s="84">
        <v>45291</v>
      </c>
      <c r="O124" s="86">
        <v>310753</v>
      </c>
      <c r="P124" s="88">
        <v>20200680010132</v>
      </c>
      <c r="Q124" s="88">
        <v>2020680010132</v>
      </c>
      <c r="R124" s="82" t="s">
        <v>36</v>
      </c>
      <c r="S124" s="103">
        <v>2451335921.1199999</v>
      </c>
      <c r="T124" s="105">
        <v>300000000</v>
      </c>
      <c r="U124" s="105">
        <v>300000000</v>
      </c>
      <c r="V124" s="105">
        <v>257254360</v>
      </c>
      <c r="W124" s="103">
        <f>SUM(T124:V125)</f>
        <v>857254360</v>
      </c>
      <c r="X124" s="93" t="s">
        <v>512</v>
      </c>
      <c r="Y124" s="97" t="s">
        <v>513</v>
      </c>
      <c r="Z124" s="80"/>
      <c r="AA124" s="101">
        <v>44572</v>
      </c>
      <c r="AB124" s="101">
        <v>44572</v>
      </c>
      <c r="AC124" s="80">
        <v>1</v>
      </c>
    </row>
    <row r="125" spans="2:29" s="34" customFormat="1" ht="60" x14ac:dyDescent="0.2">
      <c r="B125" s="81"/>
      <c r="C125" s="83"/>
      <c r="D125" s="83"/>
      <c r="E125" s="83"/>
      <c r="F125" s="83"/>
      <c r="G125" s="83"/>
      <c r="H125" s="83"/>
      <c r="I125" s="81"/>
      <c r="J125" s="81"/>
      <c r="K125" s="24" t="s">
        <v>511</v>
      </c>
      <c r="L125" s="24" t="s">
        <v>511</v>
      </c>
      <c r="M125" s="85"/>
      <c r="N125" s="85"/>
      <c r="O125" s="87"/>
      <c r="P125" s="89"/>
      <c r="Q125" s="89"/>
      <c r="R125" s="83"/>
      <c r="S125" s="104"/>
      <c r="T125" s="106"/>
      <c r="U125" s="106"/>
      <c r="V125" s="106"/>
      <c r="W125" s="104"/>
      <c r="X125" s="94"/>
      <c r="Y125" s="98"/>
      <c r="Z125" s="81"/>
      <c r="AA125" s="81"/>
      <c r="AB125" s="81"/>
      <c r="AC125" s="81"/>
    </row>
    <row r="126" spans="2:29" s="34" customFormat="1" ht="67.5" x14ac:dyDescent="0.2">
      <c r="B126" s="25">
        <v>64</v>
      </c>
      <c r="C126" s="21">
        <v>1</v>
      </c>
      <c r="D126" s="25" t="s">
        <v>32</v>
      </c>
      <c r="E126" s="25" t="s">
        <v>64</v>
      </c>
      <c r="F126" s="25" t="s">
        <v>65</v>
      </c>
      <c r="G126" s="25" t="s">
        <v>514</v>
      </c>
      <c r="H126" s="25" t="s">
        <v>35</v>
      </c>
      <c r="I126" s="25" t="s">
        <v>248</v>
      </c>
      <c r="J126" s="25" t="s">
        <v>38</v>
      </c>
      <c r="K126" s="24" t="s">
        <v>515</v>
      </c>
      <c r="L126" s="25" t="s">
        <v>90</v>
      </c>
      <c r="M126" s="26">
        <v>44025</v>
      </c>
      <c r="N126" s="26">
        <v>45291</v>
      </c>
      <c r="O126" s="21">
        <v>274423</v>
      </c>
      <c r="P126" s="28">
        <v>20200680010027</v>
      </c>
      <c r="Q126" s="28">
        <v>2020680010027</v>
      </c>
      <c r="R126" s="24" t="s">
        <v>36</v>
      </c>
      <c r="S126" s="43">
        <v>860086028328.5</v>
      </c>
      <c r="T126" s="39">
        <v>1236312828</v>
      </c>
      <c r="U126" s="39">
        <v>228568333708</v>
      </c>
      <c r="V126" s="39"/>
      <c r="W126" s="43">
        <f>SUM(T126:V126)</f>
        <v>229804646536</v>
      </c>
      <c r="X126" s="29" t="s">
        <v>1138</v>
      </c>
      <c r="Y126" s="30" t="s">
        <v>1139</v>
      </c>
      <c r="Z126" s="25"/>
      <c r="AA126" s="31" t="s">
        <v>1140</v>
      </c>
      <c r="AB126" s="31" t="s">
        <v>1140</v>
      </c>
      <c r="AC126" s="25">
        <v>1</v>
      </c>
    </row>
    <row r="127" spans="2:29" s="34" customFormat="1" ht="25.5" x14ac:dyDescent="0.2">
      <c r="B127" s="80">
        <v>65</v>
      </c>
      <c r="C127" s="82">
        <v>4</v>
      </c>
      <c r="D127" s="82" t="s">
        <v>44</v>
      </c>
      <c r="E127" s="80" t="s">
        <v>356</v>
      </c>
      <c r="F127" s="80" t="s">
        <v>518</v>
      </c>
      <c r="G127" s="80" t="s">
        <v>516</v>
      </c>
      <c r="H127" s="80" t="s">
        <v>52</v>
      </c>
      <c r="I127" s="80" t="s">
        <v>214</v>
      </c>
      <c r="J127" s="80" t="s">
        <v>24</v>
      </c>
      <c r="K127" s="80" t="s">
        <v>531</v>
      </c>
      <c r="L127" s="25" t="s">
        <v>523</v>
      </c>
      <c r="M127" s="101">
        <v>44572</v>
      </c>
      <c r="N127" s="101">
        <v>45291</v>
      </c>
      <c r="O127" s="80">
        <v>441637</v>
      </c>
      <c r="P127" s="118">
        <v>20210680010160</v>
      </c>
      <c r="Q127" s="118">
        <v>2021680010160</v>
      </c>
      <c r="R127" s="80" t="s">
        <v>352</v>
      </c>
      <c r="S127" s="103">
        <v>5227100000</v>
      </c>
      <c r="T127" s="105">
        <v>1802000000</v>
      </c>
      <c r="U127" s="105"/>
      <c r="V127" s="105"/>
      <c r="W127" s="103">
        <f>SUM(T127:V134)</f>
        <v>1802000000</v>
      </c>
      <c r="X127" s="93" t="s">
        <v>533</v>
      </c>
      <c r="Y127" s="80" t="s">
        <v>534</v>
      </c>
      <c r="Z127" s="80"/>
      <c r="AA127" s="101">
        <v>44572</v>
      </c>
      <c r="AB127" s="101">
        <v>44572</v>
      </c>
      <c r="AC127" s="80">
        <v>1</v>
      </c>
    </row>
    <row r="128" spans="2:29" s="34" customFormat="1" ht="25.5" x14ac:dyDescent="0.2">
      <c r="B128" s="111"/>
      <c r="C128" s="115"/>
      <c r="D128" s="115"/>
      <c r="E128" s="111"/>
      <c r="F128" s="81"/>
      <c r="G128" s="111"/>
      <c r="H128" s="111"/>
      <c r="I128" s="111"/>
      <c r="J128" s="111"/>
      <c r="K128" s="111"/>
      <c r="L128" s="25" t="s">
        <v>524</v>
      </c>
      <c r="M128" s="111"/>
      <c r="N128" s="111"/>
      <c r="O128" s="111"/>
      <c r="P128" s="119"/>
      <c r="Q128" s="119"/>
      <c r="R128" s="111"/>
      <c r="S128" s="108"/>
      <c r="T128" s="107"/>
      <c r="U128" s="107"/>
      <c r="V128" s="107"/>
      <c r="W128" s="108"/>
      <c r="X128" s="109"/>
      <c r="Y128" s="111"/>
      <c r="Z128" s="111"/>
      <c r="AA128" s="111"/>
      <c r="AB128" s="111"/>
      <c r="AC128" s="111"/>
    </row>
    <row r="129" spans="2:29" s="34" customFormat="1" ht="38.25" x14ac:dyDescent="0.2">
      <c r="B129" s="111"/>
      <c r="C129" s="115"/>
      <c r="D129" s="115"/>
      <c r="E129" s="111"/>
      <c r="F129" s="80" t="s">
        <v>519</v>
      </c>
      <c r="G129" s="111"/>
      <c r="H129" s="111"/>
      <c r="I129" s="111"/>
      <c r="J129" s="111"/>
      <c r="K129" s="111"/>
      <c r="L129" s="25" t="s">
        <v>525</v>
      </c>
      <c r="M129" s="111"/>
      <c r="N129" s="111"/>
      <c r="O129" s="111"/>
      <c r="P129" s="119"/>
      <c r="Q129" s="119"/>
      <c r="R129" s="111"/>
      <c r="S129" s="108"/>
      <c r="T129" s="107"/>
      <c r="U129" s="107"/>
      <c r="V129" s="107"/>
      <c r="W129" s="108"/>
      <c r="X129" s="109"/>
      <c r="Y129" s="111"/>
      <c r="Z129" s="111"/>
      <c r="AA129" s="111"/>
      <c r="AB129" s="111"/>
      <c r="AC129" s="111"/>
    </row>
    <row r="130" spans="2:29" s="34" customFormat="1" ht="51" x14ac:dyDescent="0.2">
      <c r="B130" s="111"/>
      <c r="C130" s="115"/>
      <c r="D130" s="115"/>
      <c r="E130" s="111"/>
      <c r="F130" s="81"/>
      <c r="G130" s="111"/>
      <c r="H130" s="111"/>
      <c r="I130" s="111"/>
      <c r="J130" s="111"/>
      <c r="K130" s="111"/>
      <c r="L130" s="25" t="s">
        <v>526</v>
      </c>
      <c r="M130" s="111"/>
      <c r="N130" s="111"/>
      <c r="O130" s="111"/>
      <c r="P130" s="119"/>
      <c r="Q130" s="119"/>
      <c r="R130" s="111"/>
      <c r="S130" s="108"/>
      <c r="T130" s="107"/>
      <c r="U130" s="107"/>
      <c r="V130" s="107"/>
      <c r="W130" s="108"/>
      <c r="X130" s="109"/>
      <c r="Y130" s="111"/>
      <c r="Z130" s="111"/>
      <c r="AA130" s="111"/>
      <c r="AB130" s="111"/>
      <c r="AC130" s="111"/>
    </row>
    <row r="131" spans="2:29" s="34" customFormat="1" ht="38.25" x14ac:dyDescent="0.2">
      <c r="B131" s="111"/>
      <c r="C131" s="115"/>
      <c r="D131" s="115"/>
      <c r="E131" s="111"/>
      <c r="F131" s="80" t="s">
        <v>520</v>
      </c>
      <c r="G131" s="111"/>
      <c r="H131" s="111"/>
      <c r="I131" s="111"/>
      <c r="J131" s="111"/>
      <c r="K131" s="81"/>
      <c r="L131" s="25" t="s">
        <v>527</v>
      </c>
      <c r="M131" s="111"/>
      <c r="N131" s="111"/>
      <c r="O131" s="111"/>
      <c r="P131" s="119"/>
      <c r="Q131" s="119"/>
      <c r="R131" s="111"/>
      <c r="S131" s="108"/>
      <c r="T131" s="107"/>
      <c r="U131" s="107"/>
      <c r="V131" s="107"/>
      <c r="W131" s="108"/>
      <c r="X131" s="109"/>
      <c r="Y131" s="111"/>
      <c r="Z131" s="111"/>
      <c r="AA131" s="111"/>
      <c r="AB131" s="111"/>
      <c r="AC131" s="111"/>
    </row>
    <row r="132" spans="2:29" s="34" customFormat="1" ht="25.5" x14ac:dyDescent="0.2">
      <c r="B132" s="111"/>
      <c r="C132" s="115"/>
      <c r="D132" s="115"/>
      <c r="E132" s="111"/>
      <c r="F132" s="81"/>
      <c r="G132" s="111"/>
      <c r="H132" s="111"/>
      <c r="I132" s="111"/>
      <c r="J132" s="111"/>
      <c r="K132" s="80" t="s">
        <v>532</v>
      </c>
      <c r="L132" s="25" t="s">
        <v>528</v>
      </c>
      <c r="M132" s="111"/>
      <c r="N132" s="111"/>
      <c r="O132" s="111"/>
      <c r="P132" s="119"/>
      <c r="Q132" s="119"/>
      <c r="R132" s="111"/>
      <c r="S132" s="108"/>
      <c r="T132" s="107"/>
      <c r="U132" s="107"/>
      <c r="V132" s="107"/>
      <c r="W132" s="108"/>
      <c r="X132" s="109"/>
      <c r="Y132" s="111"/>
      <c r="Z132" s="111"/>
      <c r="AA132" s="111"/>
      <c r="AB132" s="111"/>
      <c r="AC132" s="111"/>
    </row>
    <row r="133" spans="2:29" s="34" customFormat="1" ht="51" x14ac:dyDescent="0.2">
      <c r="B133" s="111"/>
      <c r="C133" s="115"/>
      <c r="D133" s="115"/>
      <c r="E133" s="81"/>
      <c r="F133" s="25" t="s">
        <v>521</v>
      </c>
      <c r="G133" s="111"/>
      <c r="H133" s="111"/>
      <c r="I133" s="111"/>
      <c r="J133" s="111"/>
      <c r="K133" s="111"/>
      <c r="L133" s="25" t="s">
        <v>529</v>
      </c>
      <c r="M133" s="111"/>
      <c r="N133" s="111"/>
      <c r="O133" s="111"/>
      <c r="P133" s="119"/>
      <c r="Q133" s="119"/>
      <c r="R133" s="111"/>
      <c r="S133" s="108"/>
      <c r="T133" s="107"/>
      <c r="U133" s="107"/>
      <c r="V133" s="107"/>
      <c r="W133" s="108"/>
      <c r="X133" s="109"/>
      <c r="Y133" s="111"/>
      <c r="Z133" s="111"/>
      <c r="AA133" s="111"/>
      <c r="AB133" s="111"/>
      <c r="AC133" s="111"/>
    </row>
    <row r="134" spans="2:29" s="34" customFormat="1" ht="63.75" x14ac:dyDescent="0.2">
      <c r="B134" s="81"/>
      <c r="C134" s="83"/>
      <c r="D134" s="83"/>
      <c r="E134" s="25" t="s">
        <v>517</v>
      </c>
      <c r="F134" s="25" t="s">
        <v>522</v>
      </c>
      <c r="G134" s="81"/>
      <c r="H134" s="81"/>
      <c r="I134" s="81"/>
      <c r="J134" s="81"/>
      <c r="K134" s="81"/>
      <c r="L134" s="25" t="s">
        <v>530</v>
      </c>
      <c r="M134" s="81"/>
      <c r="N134" s="81"/>
      <c r="O134" s="81"/>
      <c r="P134" s="120"/>
      <c r="Q134" s="120"/>
      <c r="R134" s="81"/>
      <c r="S134" s="104"/>
      <c r="T134" s="106"/>
      <c r="U134" s="106"/>
      <c r="V134" s="106"/>
      <c r="W134" s="104"/>
      <c r="X134" s="94"/>
      <c r="Y134" s="81"/>
      <c r="Z134" s="81"/>
      <c r="AA134" s="81"/>
      <c r="AB134" s="81"/>
      <c r="AC134" s="81"/>
    </row>
    <row r="135" spans="2:29" s="34" customFormat="1" ht="76.5" x14ac:dyDescent="0.2">
      <c r="B135" s="25">
        <v>66</v>
      </c>
      <c r="C135" s="24">
        <v>2</v>
      </c>
      <c r="D135" s="24" t="s">
        <v>369</v>
      </c>
      <c r="E135" s="23" t="s">
        <v>438</v>
      </c>
      <c r="F135" s="24" t="s">
        <v>439</v>
      </c>
      <c r="G135" s="25" t="s">
        <v>535</v>
      </c>
      <c r="H135" s="25" t="s">
        <v>55</v>
      </c>
      <c r="I135" s="25" t="s">
        <v>214</v>
      </c>
      <c r="J135" s="25" t="s">
        <v>24</v>
      </c>
      <c r="K135" s="25" t="s">
        <v>536</v>
      </c>
      <c r="L135" s="25" t="s">
        <v>442</v>
      </c>
      <c r="M135" s="31">
        <v>44572</v>
      </c>
      <c r="N135" s="31">
        <v>44926</v>
      </c>
      <c r="O135" s="25">
        <v>441582</v>
      </c>
      <c r="P135" s="32">
        <v>20210680010142</v>
      </c>
      <c r="Q135" s="32">
        <v>2021680010142</v>
      </c>
      <c r="R135" s="25" t="s">
        <v>129</v>
      </c>
      <c r="S135" s="43">
        <v>1778670647</v>
      </c>
      <c r="T135" s="39">
        <v>1778670647</v>
      </c>
      <c r="U135" s="39"/>
      <c r="V135" s="39"/>
      <c r="W135" s="43">
        <f>SUM(T135:V135)</f>
        <v>1778670647</v>
      </c>
      <c r="X135" s="29" t="s">
        <v>538</v>
      </c>
      <c r="Y135" s="25" t="s">
        <v>537</v>
      </c>
      <c r="Z135" s="25"/>
      <c r="AA135" s="31">
        <v>44572</v>
      </c>
      <c r="AB135" s="31">
        <v>44572</v>
      </c>
      <c r="AC135" s="25">
        <v>1</v>
      </c>
    </row>
    <row r="136" spans="2:29" s="34" customFormat="1" ht="51" x14ac:dyDescent="0.2">
      <c r="B136" s="25">
        <v>67</v>
      </c>
      <c r="C136" s="24">
        <v>2</v>
      </c>
      <c r="D136" s="24" t="s">
        <v>369</v>
      </c>
      <c r="E136" s="23" t="s">
        <v>438</v>
      </c>
      <c r="F136" s="24" t="s">
        <v>439</v>
      </c>
      <c r="G136" s="25" t="s">
        <v>539</v>
      </c>
      <c r="H136" s="25" t="s">
        <v>55</v>
      </c>
      <c r="I136" s="25" t="s">
        <v>214</v>
      </c>
      <c r="J136" s="25" t="s">
        <v>24</v>
      </c>
      <c r="K136" s="25" t="s">
        <v>540</v>
      </c>
      <c r="L136" s="25" t="s">
        <v>442</v>
      </c>
      <c r="M136" s="31">
        <v>44572</v>
      </c>
      <c r="N136" s="31">
        <v>45291</v>
      </c>
      <c r="O136" s="25">
        <v>469435</v>
      </c>
      <c r="P136" s="32">
        <v>20210680010215</v>
      </c>
      <c r="Q136" s="32">
        <v>2021680010215</v>
      </c>
      <c r="R136" s="25" t="s">
        <v>129</v>
      </c>
      <c r="S136" s="43">
        <v>7580800000</v>
      </c>
      <c r="T136" s="39">
        <v>1280000000</v>
      </c>
      <c r="U136" s="39"/>
      <c r="V136" s="39"/>
      <c r="W136" s="43">
        <f>SUM(T136:V136)</f>
        <v>1280000000</v>
      </c>
      <c r="X136" s="29" t="s">
        <v>541</v>
      </c>
      <c r="Y136" s="25" t="s">
        <v>542</v>
      </c>
      <c r="Z136" s="25"/>
      <c r="AA136" s="31">
        <v>44572</v>
      </c>
      <c r="AB136" s="31">
        <v>44572</v>
      </c>
      <c r="AC136" s="25">
        <v>1</v>
      </c>
    </row>
    <row r="137" spans="2:29" s="34" customFormat="1" ht="48" x14ac:dyDescent="0.2">
      <c r="B137" s="80">
        <v>68</v>
      </c>
      <c r="C137" s="82">
        <v>4</v>
      </c>
      <c r="D137" s="82" t="s">
        <v>44</v>
      </c>
      <c r="E137" s="24" t="s">
        <v>543</v>
      </c>
      <c r="F137" s="24" t="s">
        <v>518</v>
      </c>
      <c r="G137" s="82" t="s">
        <v>544</v>
      </c>
      <c r="H137" s="82" t="s">
        <v>45</v>
      </c>
      <c r="I137" s="80" t="s">
        <v>409</v>
      </c>
      <c r="J137" s="80" t="s">
        <v>31</v>
      </c>
      <c r="K137" s="82" t="s">
        <v>545</v>
      </c>
      <c r="L137" s="24" t="s">
        <v>546</v>
      </c>
      <c r="M137" s="84">
        <v>44477</v>
      </c>
      <c r="N137" s="84">
        <v>45291</v>
      </c>
      <c r="O137" s="86">
        <v>437675</v>
      </c>
      <c r="P137" s="88">
        <v>20210680010166</v>
      </c>
      <c r="Q137" s="88">
        <v>2021680010166</v>
      </c>
      <c r="R137" s="82" t="s">
        <v>352</v>
      </c>
      <c r="S137" s="103">
        <v>197500000</v>
      </c>
      <c r="T137" s="105">
        <v>60000000</v>
      </c>
      <c r="U137" s="105"/>
      <c r="V137" s="105"/>
      <c r="W137" s="103">
        <f>SUM(T137:V138)</f>
        <v>60000000</v>
      </c>
      <c r="X137" s="93" t="s">
        <v>560</v>
      </c>
      <c r="Y137" s="97" t="s">
        <v>549</v>
      </c>
      <c r="Z137" s="80"/>
      <c r="AA137" s="101">
        <v>44573</v>
      </c>
      <c r="AB137" s="101">
        <v>44573</v>
      </c>
      <c r="AC137" s="80">
        <v>1</v>
      </c>
    </row>
    <row r="138" spans="2:29" s="34" customFormat="1" ht="36" x14ac:dyDescent="0.2">
      <c r="B138" s="81"/>
      <c r="C138" s="83"/>
      <c r="D138" s="83"/>
      <c r="E138" s="24" t="s">
        <v>517</v>
      </c>
      <c r="F138" s="24" t="s">
        <v>547</v>
      </c>
      <c r="G138" s="83"/>
      <c r="H138" s="83"/>
      <c r="I138" s="81"/>
      <c r="J138" s="81"/>
      <c r="K138" s="83"/>
      <c r="L138" s="24" t="s">
        <v>548</v>
      </c>
      <c r="M138" s="85"/>
      <c r="N138" s="85"/>
      <c r="O138" s="87"/>
      <c r="P138" s="89"/>
      <c r="Q138" s="89"/>
      <c r="R138" s="83"/>
      <c r="S138" s="104"/>
      <c r="T138" s="106"/>
      <c r="U138" s="106"/>
      <c r="V138" s="106"/>
      <c r="W138" s="104"/>
      <c r="X138" s="94"/>
      <c r="Y138" s="98"/>
      <c r="Z138" s="81"/>
      <c r="AA138" s="81"/>
      <c r="AB138" s="81"/>
      <c r="AC138" s="81"/>
    </row>
    <row r="139" spans="2:29" s="34" customFormat="1" ht="24" customHeight="1" x14ac:dyDescent="0.2">
      <c r="B139" s="80">
        <v>69</v>
      </c>
      <c r="C139" s="78">
        <v>1</v>
      </c>
      <c r="D139" s="80" t="s">
        <v>32</v>
      </c>
      <c r="E139" s="80" t="s">
        <v>550</v>
      </c>
      <c r="F139" s="80" t="s">
        <v>551</v>
      </c>
      <c r="G139" s="80" t="s">
        <v>552</v>
      </c>
      <c r="H139" s="80" t="s">
        <v>553</v>
      </c>
      <c r="I139" s="80" t="s">
        <v>254</v>
      </c>
      <c r="J139" s="80" t="s">
        <v>31</v>
      </c>
      <c r="K139" s="82" t="s">
        <v>554</v>
      </c>
      <c r="L139" s="24" t="s">
        <v>555</v>
      </c>
      <c r="M139" s="84">
        <v>44028</v>
      </c>
      <c r="N139" s="84">
        <v>45291</v>
      </c>
      <c r="O139" s="86">
        <v>281462</v>
      </c>
      <c r="P139" s="88">
        <v>20200680010037</v>
      </c>
      <c r="Q139" s="88">
        <v>2020680010037</v>
      </c>
      <c r="R139" s="82" t="s">
        <v>556</v>
      </c>
      <c r="S139" s="103">
        <v>7620453071</v>
      </c>
      <c r="T139" s="105">
        <v>2367100000</v>
      </c>
      <c r="U139" s="105"/>
      <c r="V139" s="105"/>
      <c r="W139" s="103">
        <f>SUM(T139:V140)</f>
        <v>2367100000</v>
      </c>
      <c r="X139" s="93" t="s">
        <v>558</v>
      </c>
      <c r="Y139" s="97" t="s">
        <v>559</v>
      </c>
      <c r="Z139" s="80"/>
      <c r="AA139" s="101">
        <v>44573</v>
      </c>
      <c r="AB139" s="101">
        <v>44573</v>
      </c>
      <c r="AC139" s="80">
        <v>1</v>
      </c>
    </row>
    <row r="140" spans="2:29" s="34" customFormat="1" ht="48" x14ac:dyDescent="0.2">
      <c r="B140" s="81"/>
      <c r="C140" s="79"/>
      <c r="D140" s="81"/>
      <c r="E140" s="81"/>
      <c r="F140" s="81"/>
      <c r="G140" s="81"/>
      <c r="H140" s="81"/>
      <c r="I140" s="81"/>
      <c r="J140" s="81"/>
      <c r="K140" s="83"/>
      <c r="L140" s="24" t="s">
        <v>557</v>
      </c>
      <c r="M140" s="85"/>
      <c r="N140" s="85"/>
      <c r="O140" s="87"/>
      <c r="P140" s="89"/>
      <c r="Q140" s="89"/>
      <c r="R140" s="83"/>
      <c r="S140" s="104"/>
      <c r="T140" s="106"/>
      <c r="U140" s="106"/>
      <c r="V140" s="106"/>
      <c r="W140" s="104"/>
      <c r="X140" s="94"/>
      <c r="Y140" s="98"/>
      <c r="Z140" s="81"/>
      <c r="AA140" s="81"/>
      <c r="AB140" s="81"/>
      <c r="AC140" s="81"/>
    </row>
    <row r="141" spans="2:29" s="37" customFormat="1" ht="51" x14ac:dyDescent="0.25">
      <c r="B141" s="25">
        <v>70</v>
      </c>
      <c r="C141" s="24">
        <v>4</v>
      </c>
      <c r="D141" s="24" t="s">
        <v>44</v>
      </c>
      <c r="E141" s="25" t="s">
        <v>356</v>
      </c>
      <c r="F141" s="25" t="s">
        <v>519</v>
      </c>
      <c r="G141" s="25" t="s">
        <v>561</v>
      </c>
      <c r="H141" s="25" t="s">
        <v>52</v>
      </c>
      <c r="I141" s="25" t="s">
        <v>214</v>
      </c>
      <c r="J141" s="25" t="s">
        <v>24</v>
      </c>
      <c r="K141" s="25" t="s">
        <v>562</v>
      </c>
      <c r="L141" s="25" t="s">
        <v>525</v>
      </c>
      <c r="M141" s="31">
        <v>44573</v>
      </c>
      <c r="N141" s="31">
        <v>45291</v>
      </c>
      <c r="O141" s="40">
        <v>441640</v>
      </c>
      <c r="P141" s="32">
        <v>20210680010172</v>
      </c>
      <c r="Q141" s="32">
        <v>2021680010172</v>
      </c>
      <c r="R141" s="25" t="s">
        <v>352</v>
      </c>
      <c r="S141" s="43">
        <v>893822211</v>
      </c>
      <c r="T141" s="39">
        <v>267119538</v>
      </c>
      <c r="U141" s="39"/>
      <c r="V141" s="39"/>
      <c r="W141" s="43">
        <f>SUM(T141:V141)</f>
        <v>267119538</v>
      </c>
      <c r="X141" s="29" t="s">
        <v>563</v>
      </c>
      <c r="Y141" s="25" t="s">
        <v>564</v>
      </c>
      <c r="Z141" s="25"/>
      <c r="AA141" s="31">
        <v>44573</v>
      </c>
      <c r="AB141" s="31">
        <v>44573</v>
      </c>
      <c r="AC141" s="25">
        <v>1</v>
      </c>
    </row>
    <row r="142" spans="2:29" s="34" customFormat="1" ht="60" x14ac:dyDescent="0.2">
      <c r="B142" s="25">
        <v>71</v>
      </c>
      <c r="C142" s="24">
        <v>4</v>
      </c>
      <c r="D142" s="24" t="s">
        <v>44</v>
      </c>
      <c r="E142" s="24" t="s">
        <v>356</v>
      </c>
      <c r="F142" s="24" t="s">
        <v>565</v>
      </c>
      <c r="G142" s="24" t="s">
        <v>566</v>
      </c>
      <c r="H142" s="24" t="s">
        <v>567</v>
      </c>
      <c r="I142" s="25" t="s">
        <v>237</v>
      </c>
      <c r="J142" s="25" t="s">
        <v>31</v>
      </c>
      <c r="K142" s="24" t="s">
        <v>568</v>
      </c>
      <c r="L142" s="24" t="s">
        <v>569</v>
      </c>
      <c r="M142" s="26">
        <v>44372</v>
      </c>
      <c r="N142" s="26">
        <v>45291</v>
      </c>
      <c r="O142" s="23">
        <v>416995</v>
      </c>
      <c r="P142" s="28">
        <v>20210680010056</v>
      </c>
      <c r="Q142" s="28">
        <v>2021680010056</v>
      </c>
      <c r="R142" s="24" t="s">
        <v>352</v>
      </c>
      <c r="S142" s="43">
        <v>490189560</v>
      </c>
      <c r="T142" s="39">
        <v>187000000</v>
      </c>
      <c r="U142" s="39"/>
      <c r="V142" s="39"/>
      <c r="W142" s="43">
        <f>SUM(T142:V142)</f>
        <v>187000000</v>
      </c>
      <c r="X142" s="29" t="s">
        <v>571</v>
      </c>
      <c r="Y142" s="30" t="s">
        <v>570</v>
      </c>
      <c r="Z142" s="36"/>
      <c r="AA142" s="31">
        <v>44573</v>
      </c>
      <c r="AB142" s="31">
        <v>44573</v>
      </c>
      <c r="AC142" s="25">
        <v>1</v>
      </c>
    </row>
    <row r="143" spans="2:29" s="34" customFormat="1" ht="12.75" x14ac:dyDescent="0.2">
      <c r="B143" s="80">
        <v>72</v>
      </c>
      <c r="C143" s="82">
        <v>4</v>
      </c>
      <c r="D143" s="82" t="s">
        <v>44</v>
      </c>
      <c r="E143" s="82" t="s">
        <v>572</v>
      </c>
      <c r="F143" s="82" t="s">
        <v>573</v>
      </c>
      <c r="G143" s="82" t="s">
        <v>574</v>
      </c>
      <c r="H143" s="82" t="s">
        <v>100</v>
      </c>
      <c r="I143" s="80" t="s">
        <v>254</v>
      </c>
      <c r="J143" s="80" t="s">
        <v>31</v>
      </c>
      <c r="K143" s="82" t="s">
        <v>575</v>
      </c>
      <c r="L143" s="24" t="s">
        <v>576</v>
      </c>
      <c r="M143" s="84">
        <v>44043</v>
      </c>
      <c r="N143" s="84">
        <v>45291</v>
      </c>
      <c r="O143" s="86">
        <v>288222</v>
      </c>
      <c r="P143" s="88">
        <v>20200680010052</v>
      </c>
      <c r="Q143" s="88">
        <v>2020680010052</v>
      </c>
      <c r="R143" s="82" t="s">
        <v>352</v>
      </c>
      <c r="S143" s="103">
        <v>3340261967</v>
      </c>
      <c r="T143" s="105">
        <v>900000000</v>
      </c>
      <c r="U143" s="105"/>
      <c r="V143" s="105"/>
      <c r="W143" s="103">
        <f>SUM(T143:V150)</f>
        <v>900000000</v>
      </c>
      <c r="X143" s="93" t="s">
        <v>584</v>
      </c>
      <c r="Y143" s="97" t="s">
        <v>585</v>
      </c>
      <c r="Z143" s="80"/>
      <c r="AA143" s="101">
        <v>44573</v>
      </c>
      <c r="AB143" s="101">
        <v>44573</v>
      </c>
      <c r="AC143" s="80">
        <v>1</v>
      </c>
    </row>
    <row r="144" spans="2:29" s="34" customFormat="1" ht="36" x14ac:dyDescent="0.2">
      <c r="B144" s="111"/>
      <c r="C144" s="115"/>
      <c r="D144" s="115"/>
      <c r="E144" s="115"/>
      <c r="F144" s="115"/>
      <c r="G144" s="115"/>
      <c r="H144" s="115"/>
      <c r="I144" s="111"/>
      <c r="J144" s="111"/>
      <c r="K144" s="115"/>
      <c r="L144" s="24" t="s">
        <v>577</v>
      </c>
      <c r="M144" s="112"/>
      <c r="N144" s="112"/>
      <c r="O144" s="113"/>
      <c r="P144" s="114"/>
      <c r="Q144" s="114"/>
      <c r="R144" s="115"/>
      <c r="S144" s="108"/>
      <c r="T144" s="107"/>
      <c r="U144" s="107"/>
      <c r="V144" s="107"/>
      <c r="W144" s="108"/>
      <c r="X144" s="109"/>
      <c r="Y144" s="110"/>
      <c r="Z144" s="111"/>
      <c r="AA144" s="111"/>
      <c r="AB144" s="111"/>
      <c r="AC144" s="111"/>
    </row>
    <row r="145" spans="2:29" s="34" customFormat="1" ht="48" x14ac:dyDescent="0.2">
      <c r="B145" s="111"/>
      <c r="C145" s="115"/>
      <c r="D145" s="115"/>
      <c r="E145" s="115"/>
      <c r="F145" s="115"/>
      <c r="G145" s="115"/>
      <c r="H145" s="115"/>
      <c r="I145" s="111"/>
      <c r="J145" s="111"/>
      <c r="K145" s="115"/>
      <c r="L145" s="24" t="s">
        <v>578</v>
      </c>
      <c r="M145" s="112"/>
      <c r="N145" s="112"/>
      <c r="O145" s="113"/>
      <c r="P145" s="114"/>
      <c r="Q145" s="114"/>
      <c r="R145" s="115"/>
      <c r="S145" s="108"/>
      <c r="T145" s="107"/>
      <c r="U145" s="107"/>
      <c r="V145" s="107"/>
      <c r="W145" s="108"/>
      <c r="X145" s="109"/>
      <c r="Y145" s="110"/>
      <c r="Z145" s="111"/>
      <c r="AA145" s="111"/>
      <c r="AB145" s="111"/>
      <c r="AC145" s="111"/>
    </row>
    <row r="146" spans="2:29" s="34" customFormat="1" ht="36" x14ac:dyDescent="0.2">
      <c r="B146" s="111"/>
      <c r="C146" s="115"/>
      <c r="D146" s="115"/>
      <c r="E146" s="115"/>
      <c r="F146" s="115"/>
      <c r="G146" s="115"/>
      <c r="H146" s="115"/>
      <c r="I146" s="111"/>
      <c r="J146" s="111"/>
      <c r="K146" s="115"/>
      <c r="L146" s="24" t="s">
        <v>579</v>
      </c>
      <c r="M146" s="112"/>
      <c r="N146" s="112"/>
      <c r="O146" s="113"/>
      <c r="P146" s="114"/>
      <c r="Q146" s="114"/>
      <c r="R146" s="115"/>
      <c r="S146" s="108"/>
      <c r="T146" s="107"/>
      <c r="U146" s="107"/>
      <c r="V146" s="107"/>
      <c r="W146" s="108"/>
      <c r="X146" s="109"/>
      <c r="Y146" s="110"/>
      <c r="Z146" s="111"/>
      <c r="AA146" s="111"/>
      <c r="AB146" s="111"/>
      <c r="AC146" s="111"/>
    </row>
    <row r="147" spans="2:29" s="34" customFormat="1" ht="48" x14ac:dyDescent="0.2">
      <c r="B147" s="111"/>
      <c r="C147" s="115"/>
      <c r="D147" s="115"/>
      <c r="E147" s="115"/>
      <c r="F147" s="115"/>
      <c r="G147" s="115"/>
      <c r="H147" s="115"/>
      <c r="I147" s="111"/>
      <c r="J147" s="111"/>
      <c r="K147" s="115"/>
      <c r="L147" s="24" t="s">
        <v>580</v>
      </c>
      <c r="M147" s="112"/>
      <c r="N147" s="112"/>
      <c r="O147" s="113"/>
      <c r="P147" s="114"/>
      <c r="Q147" s="114"/>
      <c r="R147" s="115"/>
      <c r="S147" s="108"/>
      <c r="T147" s="107"/>
      <c r="U147" s="107"/>
      <c r="V147" s="107"/>
      <c r="W147" s="108"/>
      <c r="X147" s="109"/>
      <c r="Y147" s="110"/>
      <c r="Z147" s="111"/>
      <c r="AA147" s="111"/>
      <c r="AB147" s="111"/>
      <c r="AC147" s="111"/>
    </row>
    <row r="148" spans="2:29" s="34" customFormat="1" ht="24" x14ac:dyDescent="0.2">
      <c r="B148" s="111"/>
      <c r="C148" s="115"/>
      <c r="D148" s="115"/>
      <c r="E148" s="115"/>
      <c r="F148" s="115"/>
      <c r="G148" s="115"/>
      <c r="H148" s="115"/>
      <c r="I148" s="111"/>
      <c r="J148" s="111"/>
      <c r="K148" s="115"/>
      <c r="L148" s="24" t="s">
        <v>581</v>
      </c>
      <c r="M148" s="112"/>
      <c r="N148" s="112"/>
      <c r="O148" s="113"/>
      <c r="P148" s="114"/>
      <c r="Q148" s="114"/>
      <c r="R148" s="115"/>
      <c r="S148" s="108"/>
      <c r="T148" s="107"/>
      <c r="U148" s="107"/>
      <c r="V148" s="107"/>
      <c r="W148" s="108"/>
      <c r="X148" s="109"/>
      <c r="Y148" s="110"/>
      <c r="Z148" s="111"/>
      <c r="AA148" s="111"/>
      <c r="AB148" s="111"/>
      <c r="AC148" s="111"/>
    </row>
    <row r="149" spans="2:29" s="34" customFormat="1" ht="36" x14ac:dyDescent="0.2">
      <c r="B149" s="111"/>
      <c r="C149" s="115"/>
      <c r="D149" s="115"/>
      <c r="E149" s="115"/>
      <c r="F149" s="115"/>
      <c r="G149" s="115"/>
      <c r="H149" s="115"/>
      <c r="I149" s="111"/>
      <c r="J149" s="111"/>
      <c r="K149" s="115"/>
      <c r="L149" s="24" t="s">
        <v>582</v>
      </c>
      <c r="M149" s="112"/>
      <c r="N149" s="112"/>
      <c r="O149" s="113"/>
      <c r="P149" s="114"/>
      <c r="Q149" s="114"/>
      <c r="R149" s="115"/>
      <c r="S149" s="108"/>
      <c r="T149" s="107"/>
      <c r="U149" s="107"/>
      <c r="V149" s="107"/>
      <c r="W149" s="108"/>
      <c r="X149" s="109"/>
      <c r="Y149" s="110"/>
      <c r="Z149" s="111"/>
      <c r="AA149" s="111"/>
      <c r="AB149" s="111"/>
      <c r="AC149" s="111"/>
    </row>
    <row r="150" spans="2:29" s="34" customFormat="1" ht="48" x14ac:dyDescent="0.2">
      <c r="B150" s="81"/>
      <c r="C150" s="83"/>
      <c r="D150" s="83"/>
      <c r="E150" s="83"/>
      <c r="F150" s="83"/>
      <c r="G150" s="83"/>
      <c r="H150" s="83"/>
      <c r="I150" s="81"/>
      <c r="J150" s="81"/>
      <c r="K150" s="83"/>
      <c r="L150" s="24" t="s">
        <v>583</v>
      </c>
      <c r="M150" s="85"/>
      <c r="N150" s="85"/>
      <c r="O150" s="87"/>
      <c r="P150" s="89"/>
      <c r="Q150" s="89"/>
      <c r="R150" s="83"/>
      <c r="S150" s="104"/>
      <c r="T150" s="106"/>
      <c r="U150" s="106"/>
      <c r="V150" s="106"/>
      <c r="W150" s="104"/>
      <c r="X150" s="94"/>
      <c r="Y150" s="98"/>
      <c r="Z150" s="81"/>
      <c r="AA150" s="81"/>
      <c r="AB150" s="81"/>
      <c r="AC150" s="81"/>
    </row>
    <row r="151" spans="2:29" s="37" customFormat="1" ht="51" x14ac:dyDescent="0.25">
      <c r="B151" s="80">
        <v>73</v>
      </c>
      <c r="C151" s="82">
        <v>2</v>
      </c>
      <c r="D151" s="82" t="s">
        <v>369</v>
      </c>
      <c r="E151" s="80" t="s">
        <v>586</v>
      </c>
      <c r="F151" s="80" t="s">
        <v>587</v>
      </c>
      <c r="G151" s="80" t="s">
        <v>588</v>
      </c>
      <c r="H151" s="80" t="s">
        <v>52</v>
      </c>
      <c r="I151" s="80" t="s">
        <v>214</v>
      </c>
      <c r="J151" s="80" t="s">
        <v>24</v>
      </c>
      <c r="K151" s="80" t="s">
        <v>589</v>
      </c>
      <c r="L151" s="25" t="s">
        <v>590</v>
      </c>
      <c r="M151" s="101">
        <v>44573</v>
      </c>
      <c r="N151" s="101">
        <v>45291</v>
      </c>
      <c r="O151" s="80">
        <v>441836</v>
      </c>
      <c r="P151" s="88">
        <v>2021680010146</v>
      </c>
      <c r="Q151" s="88">
        <v>2021680010146</v>
      </c>
      <c r="R151" s="80" t="s">
        <v>352</v>
      </c>
      <c r="S151" s="103">
        <v>549026403</v>
      </c>
      <c r="T151" s="105">
        <v>219000000</v>
      </c>
      <c r="U151" s="105"/>
      <c r="V151" s="105"/>
      <c r="W151" s="103">
        <f>SUM(T151:V152)</f>
        <v>219000000</v>
      </c>
      <c r="X151" s="93" t="s">
        <v>592</v>
      </c>
      <c r="Y151" s="80" t="s">
        <v>593</v>
      </c>
      <c r="Z151" s="80"/>
      <c r="AA151" s="101">
        <v>44573</v>
      </c>
      <c r="AB151" s="101">
        <v>44573</v>
      </c>
      <c r="AC151" s="80">
        <v>1</v>
      </c>
    </row>
    <row r="152" spans="2:29" s="34" customFormat="1" ht="25.5" x14ac:dyDescent="0.2">
      <c r="B152" s="81"/>
      <c r="C152" s="83"/>
      <c r="D152" s="83"/>
      <c r="E152" s="81"/>
      <c r="F152" s="81"/>
      <c r="G152" s="81"/>
      <c r="H152" s="81"/>
      <c r="I152" s="81"/>
      <c r="J152" s="81"/>
      <c r="K152" s="81"/>
      <c r="L152" s="38" t="s">
        <v>591</v>
      </c>
      <c r="M152" s="102"/>
      <c r="N152" s="102"/>
      <c r="O152" s="81"/>
      <c r="P152" s="89"/>
      <c r="Q152" s="89"/>
      <c r="R152" s="81"/>
      <c r="S152" s="104"/>
      <c r="T152" s="106"/>
      <c r="U152" s="106"/>
      <c r="V152" s="106"/>
      <c r="W152" s="104"/>
      <c r="X152" s="94"/>
      <c r="Y152" s="81"/>
      <c r="Z152" s="81"/>
      <c r="AA152" s="81"/>
      <c r="AB152" s="81"/>
      <c r="AC152" s="81"/>
    </row>
    <row r="153" spans="2:29" s="34" customFormat="1" ht="48" x14ac:dyDescent="0.2">
      <c r="B153" s="25">
        <v>74</v>
      </c>
      <c r="C153" s="24">
        <v>4</v>
      </c>
      <c r="D153" s="24" t="s">
        <v>44</v>
      </c>
      <c r="E153" s="24" t="s">
        <v>543</v>
      </c>
      <c r="F153" s="24" t="s">
        <v>357</v>
      </c>
      <c r="G153" s="24" t="s">
        <v>594</v>
      </c>
      <c r="H153" s="24" t="s">
        <v>52</v>
      </c>
      <c r="I153" s="25" t="s">
        <v>409</v>
      </c>
      <c r="J153" s="25" t="s">
        <v>31</v>
      </c>
      <c r="K153" s="24" t="s">
        <v>595</v>
      </c>
      <c r="L153" s="24" t="s">
        <v>360</v>
      </c>
      <c r="M153" s="26">
        <v>44434</v>
      </c>
      <c r="N153" s="26">
        <v>45291</v>
      </c>
      <c r="O153" s="23">
        <v>426215</v>
      </c>
      <c r="P153" s="28">
        <v>20210680010081</v>
      </c>
      <c r="Q153" s="28">
        <v>2021680010081</v>
      </c>
      <c r="R153" s="24" t="s">
        <v>352</v>
      </c>
      <c r="S153" s="43">
        <v>1757240685</v>
      </c>
      <c r="T153" s="39">
        <v>609326724</v>
      </c>
      <c r="U153" s="39"/>
      <c r="V153" s="39"/>
      <c r="W153" s="43">
        <f>SUM(T153:V153)</f>
        <v>609326724</v>
      </c>
      <c r="X153" s="29" t="s">
        <v>596</v>
      </c>
      <c r="Y153" s="30" t="s">
        <v>597</v>
      </c>
      <c r="Z153" s="25"/>
      <c r="AA153" s="31">
        <v>44573</v>
      </c>
      <c r="AB153" s="31">
        <v>44573</v>
      </c>
      <c r="AC153" s="25">
        <v>1</v>
      </c>
    </row>
    <row r="154" spans="2:29" s="34" customFormat="1" ht="24" x14ac:dyDescent="0.2">
      <c r="B154" s="80">
        <v>75</v>
      </c>
      <c r="C154" s="82">
        <v>2</v>
      </c>
      <c r="D154" s="82" t="s">
        <v>598</v>
      </c>
      <c r="E154" s="82" t="s">
        <v>586</v>
      </c>
      <c r="F154" s="82" t="s">
        <v>587</v>
      </c>
      <c r="G154" s="82" t="s">
        <v>599</v>
      </c>
      <c r="H154" s="82" t="s">
        <v>52</v>
      </c>
      <c r="I154" s="80" t="s">
        <v>608</v>
      </c>
      <c r="J154" s="80" t="s">
        <v>94</v>
      </c>
      <c r="K154" s="82" t="s">
        <v>600</v>
      </c>
      <c r="L154" s="24" t="s">
        <v>591</v>
      </c>
      <c r="M154" s="84">
        <v>44490</v>
      </c>
      <c r="N154" s="84">
        <v>45291</v>
      </c>
      <c r="O154" s="86">
        <v>441636</v>
      </c>
      <c r="P154" s="88">
        <v>20210680010159</v>
      </c>
      <c r="Q154" s="88">
        <v>2021680010159</v>
      </c>
      <c r="R154" s="82" t="s">
        <v>352</v>
      </c>
      <c r="S154" s="103">
        <v>1507441250</v>
      </c>
      <c r="T154" s="105">
        <v>495825000</v>
      </c>
      <c r="U154" s="105"/>
      <c r="V154" s="105"/>
      <c r="W154" s="103">
        <f>SUM(T154:V160)</f>
        <v>495825000</v>
      </c>
      <c r="X154" s="93" t="s">
        <v>610</v>
      </c>
      <c r="Y154" s="97" t="s">
        <v>609</v>
      </c>
      <c r="Z154" s="80"/>
      <c r="AA154" s="101">
        <v>44573</v>
      </c>
      <c r="AB154" s="101">
        <v>44573</v>
      </c>
      <c r="AC154" s="80">
        <v>1</v>
      </c>
    </row>
    <row r="155" spans="2:29" s="34" customFormat="1" ht="24" x14ac:dyDescent="0.2">
      <c r="B155" s="111"/>
      <c r="C155" s="115"/>
      <c r="D155" s="115"/>
      <c r="E155" s="115"/>
      <c r="F155" s="83"/>
      <c r="G155" s="115"/>
      <c r="H155" s="115"/>
      <c r="I155" s="111"/>
      <c r="J155" s="111"/>
      <c r="K155" s="115"/>
      <c r="L155" s="24" t="s">
        <v>601</v>
      </c>
      <c r="M155" s="112"/>
      <c r="N155" s="112">
        <v>45291</v>
      </c>
      <c r="O155" s="113"/>
      <c r="P155" s="114"/>
      <c r="Q155" s="114"/>
      <c r="R155" s="115"/>
      <c r="S155" s="108"/>
      <c r="T155" s="107"/>
      <c r="U155" s="107"/>
      <c r="V155" s="107"/>
      <c r="W155" s="108"/>
      <c r="X155" s="109"/>
      <c r="Y155" s="110"/>
      <c r="Z155" s="111"/>
      <c r="AA155" s="111"/>
      <c r="AB155" s="111"/>
      <c r="AC155" s="111"/>
    </row>
    <row r="156" spans="2:29" s="34" customFormat="1" ht="36" x14ac:dyDescent="0.2">
      <c r="B156" s="111"/>
      <c r="C156" s="115"/>
      <c r="D156" s="115"/>
      <c r="E156" s="115"/>
      <c r="F156" s="82" t="s">
        <v>602</v>
      </c>
      <c r="G156" s="115"/>
      <c r="H156" s="115"/>
      <c r="I156" s="111"/>
      <c r="J156" s="111"/>
      <c r="K156" s="115"/>
      <c r="L156" s="41" t="s">
        <v>603</v>
      </c>
      <c r="M156" s="112"/>
      <c r="N156" s="112"/>
      <c r="O156" s="113"/>
      <c r="P156" s="114"/>
      <c r="Q156" s="114"/>
      <c r="R156" s="115"/>
      <c r="S156" s="108"/>
      <c r="T156" s="107"/>
      <c r="U156" s="107"/>
      <c r="V156" s="107"/>
      <c r="W156" s="108"/>
      <c r="X156" s="109"/>
      <c r="Y156" s="110"/>
      <c r="Z156" s="111"/>
      <c r="AA156" s="111"/>
      <c r="AB156" s="111"/>
      <c r="AC156" s="111"/>
    </row>
    <row r="157" spans="2:29" s="34" customFormat="1" ht="24" x14ac:dyDescent="0.2">
      <c r="B157" s="111"/>
      <c r="C157" s="115"/>
      <c r="D157" s="115"/>
      <c r="E157" s="115"/>
      <c r="F157" s="115"/>
      <c r="G157" s="115"/>
      <c r="H157" s="115"/>
      <c r="I157" s="111"/>
      <c r="J157" s="111"/>
      <c r="K157" s="115"/>
      <c r="L157" s="41" t="s">
        <v>604</v>
      </c>
      <c r="M157" s="112"/>
      <c r="N157" s="112"/>
      <c r="O157" s="113"/>
      <c r="P157" s="114"/>
      <c r="Q157" s="114"/>
      <c r="R157" s="115"/>
      <c r="S157" s="108"/>
      <c r="T157" s="107"/>
      <c r="U157" s="107"/>
      <c r="V157" s="107"/>
      <c r="W157" s="108"/>
      <c r="X157" s="109"/>
      <c r="Y157" s="110"/>
      <c r="Z157" s="111"/>
      <c r="AA157" s="111"/>
      <c r="AB157" s="111"/>
      <c r="AC157" s="111"/>
    </row>
    <row r="158" spans="2:29" s="34" customFormat="1" ht="24" x14ac:dyDescent="0.2">
      <c r="B158" s="111"/>
      <c r="C158" s="115"/>
      <c r="D158" s="115"/>
      <c r="E158" s="115"/>
      <c r="F158" s="115"/>
      <c r="G158" s="115"/>
      <c r="H158" s="115"/>
      <c r="I158" s="111"/>
      <c r="J158" s="111"/>
      <c r="K158" s="115"/>
      <c r="L158" s="41" t="s">
        <v>605</v>
      </c>
      <c r="M158" s="112"/>
      <c r="N158" s="112"/>
      <c r="O158" s="113"/>
      <c r="P158" s="114"/>
      <c r="Q158" s="114"/>
      <c r="R158" s="115"/>
      <c r="S158" s="108"/>
      <c r="T158" s="107"/>
      <c r="U158" s="107"/>
      <c r="V158" s="107"/>
      <c r="W158" s="108"/>
      <c r="X158" s="109"/>
      <c r="Y158" s="110"/>
      <c r="Z158" s="111"/>
      <c r="AA158" s="111"/>
      <c r="AB158" s="111"/>
      <c r="AC158" s="111"/>
    </row>
    <row r="159" spans="2:29" s="34" customFormat="1" ht="36" x14ac:dyDescent="0.2">
      <c r="B159" s="111"/>
      <c r="C159" s="115"/>
      <c r="D159" s="115"/>
      <c r="E159" s="115"/>
      <c r="F159" s="115"/>
      <c r="G159" s="115"/>
      <c r="H159" s="115"/>
      <c r="I159" s="111"/>
      <c r="J159" s="111"/>
      <c r="K159" s="115"/>
      <c r="L159" s="41" t="s">
        <v>606</v>
      </c>
      <c r="M159" s="112"/>
      <c r="N159" s="112"/>
      <c r="O159" s="113"/>
      <c r="P159" s="114"/>
      <c r="Q159" s="114"/>
      <c r="R159" s="115"/>
      <c r="S159" s="108"/>
      <c r="T159" s="107"/>
      <c r="U159" s="107"/>
      <c r="V159" s="107"/>
      <c r="W159" s="108"/>
      <c r="X159" s="109"/>
      <c r="Y159" s="110"/>
      <c r="Z159" s="111"/>
      <c r="AA159" s="111"/>
      <c r="AB159" s="111"/>
      <c r="AC159" s="111"/>
    </row>
    <row r="160" spans="2:29" s="34" customFormat="1" ht="24" x14ac:dyDescent="0.2">
      <c r="B160" s="81"/>
      <c r="C160" s="83"/>
      <c r="D160" s="83"/>
      <c r="E160" s="83"/>
      <c r="F160" s="83"/>
      <c r="G160" s="83"/>
      <c r="H160" s="83"/>
      <c r="I160" s="81"/>
      <c r="J160" s="81"/>
      <c r="K160" s="83"/>
      <c r="L160" s="41" t="s">
        <v>607</v>
      </c>
      <c r="M160" s="85"/>
      <c r="N160" s="85"/>
      <c r="O160" s="87"/>
      <c r="P160" s="89"/>
      <c r="Q160" s="89"/>
      <c r="R160" s="83"/>
      <c r="S160" s="104"/>
      <c r="T160" s="106"/>
      <c r="U160" s="106"/>
      <c r="V160" s="106"/>
      <c r="W160" s="104"/>
      <c r="X160" s="94"/>
      <c r="Y160" s="98"/>
      <c r="Z160" s="81"/>
      <c r="AA160" s="81"/>
      <c r="AB160" s="81"/>
      <c r="AC160" s="81"/>
    </row>
    <row r="161" spans="2:29" s="34" customFormat="1" ht="51" x14ac:dyDescent="0.2">
      <c r="B161" s="25">
        <v>76</v>
      </c>
      <c r="C161" s="24">
        <v>4</v>
      </c>
      <c r="D161" s="24" t="s">
        <v>44</v>
      </c>
      <c r="E161" s="24" t="s">
        <v>543</v>
      </c>
      <c r="F161" s="25" t="s">
        <v>521</v>
      </c>
      <c r="G161" s="25" t="s">
        <v>611</v>
      </c>
      <c r="H161" s="25" t="s">
        <v>52</v>
      </c>
      <c r="I161" s="25" t="s">
        <v>214</v>
      </c>
      <c r="J161" s="25" t="s">
        <v>24</v>
      </c>
      <c r="K161" s="25" t="s">
        <v>612</v>
      </c>
      <c r="L161" s="25" t="s">
        <v>613</v>
      </c>
      <c r="M161" s="31">
        <v>44573</v>
      </c>
      <c r="N161" s="31">
        <v>45291</v>
      </c>
      <c r="O161" s="25">
        <v>441613</v>
      </c>
      <c r="P161" s="32">
        <v>20210680010157</v>
      </c>
      <c r="Q161" s="32">
        <v>2021680010157</v>
      </c>
      <c r="R161" s="25" t="s">
        <v>352</v>
      </c>
      <c r="S161" s="43">
        <v>307500000</v>
      </c>
      <c r="T161" s="39">
        <v>150000000</v>
      </c>
      <c r="U161" s="39"/>
      <c r="V161" s="39"/>
      <c r="W161" s="43">
        <f>SUM(T161:V161)</f>
        <v>150000000</v>
      </c>
      <c r="X161" s="29" t="s">
        <v>614</v>
      </c>
      <c r="Y161" s="30" t="s">
        <v>615</v>
      </c>
      <c r="Z161" s="25"/>
      <c r="AA161" s="31">
        <v>44573</v>
      </c>
      <c r="AB161" s="31">
        <v>44573</v>
      </c>
      <c r="AC161" s="25">
        <v>1</v>
      </c>
    </row>
    <row r="162" spans="2:29" s="34" customFormat="1" ht="90" x14ac:dyDescent="0.2">
      <c r="B162" s="25">
        <v>77</v>
      </c>
      <c r="C162" s="24">
        <v>4</v>
      </c>
      <c r="D162" s="24" t="s">
        <v>44</v>
      </c>
      <c r="E162" s="24" t="s">
        <v>66</v>
      </c>
      <c r="F162" s="24" t="s">
        <v>616</v>
      </c>
      <c r="G162" s="24" t="s">
        <v>617</v>
      </c>
      <c r="H162" s="24" t="s">
        <v>55</v>
      </c>
      <c r="I162" s="25" t="s">
        <v>970</v>
      </c>
      <c r="J162" s="25" t="s">
        <v>38</v>
      </c>
      <c r="K162" s="24" t="s">
        <v>618</v>
      </c>
      <c r="L162" s="24" t="s">
        <v>619</v>
      </c>
      <c r="M162" s="26">
        <v>44081</v>
      </c>
      <c r="N162" s="26">
        <v>45291</v>
      </c>
      <c r="O162" s="23">
        <v>308112</v>
      </c>
      <c r="P162" s="28">
        <v>20200680010110</v>
      </c>
      <c r="Q162" s="28">
        <v>2020680010110</v>
      </c>
      <c r="R162" s="24" t="s">
        <v>352</v>
      </c>
      <c r="S162" s="43">
        <v>3641709912.3299999</v>
      </c>
      <c r="T162" s="39">
        <v>991946543.33000004</v>
      </c>
      <c r="U162" s="39"/>
      <c r="V162" s="39"/>
      <c r="W162" s="43">
        <f>SUM(T162:V162)</f>
        <v>991946543.33000004</v>
      </c>
      <c r="X162" s="29" t="s">
        <v>1156</v>
      </c>
      <c r="Y162" s="30" t="s">
        <v>1157</v>
      </c>
      <c r="Z162" s="38"/>
      <c r="AA162" s="31" t="s">
        <v>1158</v>
      </c>
      <c r="AB162" s="31" t="s">
        <v>1158</v>
      </c>
      <c r="AC162" s="25">
        <v>1</v>
      </c>
    </row>
    <row r="163" spans="2:29" s="34" customFormat="1" ht="60" x14ac:dyDescent="0.2">
      <c r="B163" s="25">
        <v>78</v>
      </c>
      <c r="C163" s="24">
        <v>4</v>
      </c>
      <c r="D163" s="24" t="s">
        <v>44</v>
      </c>
      <c r="E163" s="24" t="s">
        <v>543</v>
      </c>
      <c r="F163" s="24" t="s">
        <v>620</v>
      </c>
      <c r="G163" s="24" t="s">
        <v>621</v>
      </c>
      <c r="H163" s="24" t="s">
        <v>100</v>
      </c>
      <c r="I163" s="25" t="s">
        <v>324</v>
      </c>
      <c r="J163" s="25" t="s">
        <v>38</v>
      </c>
      <c r="K163" s="24" t="s">
        <v>622</v>
      </c>
      <c r="L163" s="24" t="s">
        <v>623</v>
      </c>
      <c r="M163" s="26">
        <v>44236</v>
      </c>
      <c r="N163" s="26">
        <v>45291</v>
      </c>
      <c r="O163" s="23">
        <v>367118</v>
      </c>
      <c r="P163" s="28">
        <v>20210680010009</v>
      </c>
      <c r="Q163" s="28">
        <v>2021680010009</v>
      </c>
      <c r="R163" s="24" t="s">
        <v>352</v>
      </c>
      <c r="S163" s="43">
        <v>1198058532</v>
      </c>
      <c r="T163" s="39">
        <v>460000000</v>
      </c>
      <c r="U163" s="39"/>
      <c r="V163" s="39"/>
      <c r="W163" s="43">
        <f>SUM(T163:V163)</f>
        <v>460000000</v>
      </c>
      <c r="X163" s="29" t="s">
        <v>1188</v>
      </c>
      <c r="Y163" s="30" t="s">
        <v>1187</v>
      </c>
      <c r="Z163" s="25"/>
      <c r="AA163" s="31" t="s">
        <v>1189</v>
      </c>
      <c r="AB163" s="31" t="s">
        <v>1189</v>
      </c>
      <c r="AC163" s="25">
        <v>1</v>
      </c>
    </row>
    <row r="164" spans="2:29" s="34" customFormat="1" ht="56.25" x14ac:dyDescent="0.2">
      <c r="B164" s="25">
        <v>79</v>
      </c>
      <c r="C164" s="24">
        <v>3</v>
      </c>
      <c r="D164" s="24" t="s">
        <v>265</v>
      </c>
      <c r="E164" s="24" t="s">
        <v>624</v>
      </c>
      <c r="F164" s="24" t="s">
        <v>625</v>
      </c>
      <c r="G164" s="24" t="s">
        <v>626</v>
      </c>
      <c r="H164" s="24" t="s">
        <v>280</v>
      </c>
      <c r="I164" s="25" t="s">
        <v>248</v>
      </c>
      <c r="J164" s="25" t="s">
        <v>38</v>
      </c>
      <c r="K164" s="24" t="s">
        <v>627</v>
      </c>
      <c r="L164" s="24" t="s">
        <v>628</v>
      </c>
      <c r="M164" s="26">
        <v>44042</v>
      </c>
      <c r="N164" s="26">
        <v>45291</v>
      </c>
      <c r="O164" s="23">
        <v>290239</v>
      </c>
      <c r="P164" s="28">
        <v>2020680010053</v>
      </c>
      <c r="Q164" s="28">
        <v>2020680010053</v>
      </c>
      <c r="R164" s="24" t="s">
        <v>556</v>
      </c>
      <c r="S164" s="43">
        <v>857575177</v>
      </c>
      <c r="T164" s="39">
        <v>243600000</v>
      </c>
      <c r="U164" s="39"/>
      <c r="V164" s="39"/>
      <c r="W164" s="43">
        <f>SUM(T164:V164)</f>
        <v>243600000</v>
      </c>
      <c r="X164" s="29" t="s">
        <v>629</v>
      </c>
      <c r="Y164" s="30" t="s">
        <v>630</v>
      </c>
      <c r="Z164" s="36"/>
      <c r="AA164" s="31">
        <v>44573</v>
      </c>
      <c r="AB164" s="31">
        <v>44573</v>
      </c>
      <c r="AC164" s="25">
        <v>1</v>
      </c>
    </row>
    <row r="165" spans="2:29" s="34" customFormat="1" ht="38.25" x14ac:dyDescent="0.2">
      <c r="B165" s="25">
        <v>80</v>
      </c>
      <c r="C165" s="24">
        <v>5</v>
      </c>
      <c r="D165" s="24" t="s">
        <v>46</v>
      </c>
      <c r="E165" s="24" t="s">
        <v>631</v>
      </c>
      <c r="F165" s="24" t="s">
        <v>632</v>
      </c>
      <c r="G165" s="24" t="s">
        <v>633</v>
      </c>
      <c r="H165" s="24" t="s">
        <v>52</v>
      </c>
      <c r="I165" s="25" t="s">
        <v>330</v>
      </c>
      <c r="J165" s="25" t="s">
        <v>31</v>
      </c>
      <c r="K165" s="24" t="s">
        <v>634</v>
      </c>
      <c r="L165" s="24" t="s">
        <v>635</v>
      </c>
      <c r="M165" s="26">
        <v>44468</v>
      </c>
      <c r="N165" s="26">
        <v>45291</v>
      </c>
      <c r="O165" s="23">
        <v>435755</v>
      </c>
      <c r="P165" s="28">
        <v>20210680010139</v>
      </c>
      <c r="Q165" s="28">
        <v>2021680010139</v>
      </c>
      <c r="R165" s="24" t="s">
        <v>329</v>
      </c>
      <c r="S165" s="43">
        <v>275640000</v>
      </c>
      <c r="T165" s="39">
        <v>100000000</v>
      </c>
      <c r="U165" s="39"/>
      <c r="V165" s="39"/>
      <c r="W165" s="43">
        <f>SUM(T165:V165)</f>
        <v>100000000</v>
      </c>
      <c r="X165" s="29" t="s">
        <v>637</v>
      </c>
      <c r="Y165" s="30" t="s">
        <v>636</v>
      </c>
      <c r="Z165" s="25"/>
      <c r="AA165" s="31">
        <v>44573</v>
      </c>
      <c r="AB165" s="31">
        <v>44573</v>
      </c>
      <c r="AC165" s="25">
        <v>1</v>
      </c>
    </row>
    <row r="166" spans="2:29" s="34" customFormat="1" ht="60" x14ac:dyDescent="0.2">
      <c r="B166" s="80">
        <v>81</v>
      </c>
      <c r="C166" s="82">
        <v>3</v>
      </c>
      <c r="D166" s="82" t="s">
        <v>265</v>
      </c>
      <c r="E166" s="82" t="s">
        <v>638</v>
      </c>
      <c r="F166" s="82" t="s">
        <v>639</v>
      </c>
      <c r="G166" s="82" t="s">
        <v>640</v>
      </c>
      <c r="H166" s="82" t="s">
        <v>641</v>
      </c>
      <c r="I166" s="80" t="s">
        <v>324</v>
      </c>
      <c r="J166" s="80" t="s">
        <v>38</v>
      </c>
      <c r="K166" s="82" t="s">
        <v>642</v>
      </c>
      <c r="L166" s="24" t="s">
        <v>643</v>
      </c>
      <c r="M166" s="84">
        <v>44350</v>
      </c>
      <c r="N166" s="84">
        <v>45291</v>
      </c>
      <c r="O166" s="86">
        <v>405434</v>
      </c>
      <c r="P166" s="88">
        <v>20210680010048</v>
      </c>
      <c r="Q166" s="88">
        <v>2021680010048</v>
      </c>
      <c r="R166" s="82" t="s">
        <v>329</v>
      </c>
      <c r="S166" s="103">
        <v>9086362515</v>
      </c>
      <c r="T166" s="105">
        <v>1162392744</v>
      </c>
      <c r="U166" s="105"/>
      <c r="V166" s="105"/>
      <c r="W166" s="103">
        <f>SUM(T166:V168)</f>
        <v>1162392744</v>
      </c>
      <c r="X166" s="93" t="s">
        <v>648</v>
      </c>
      <c r="Y166" s="97" t="s">
        <v>649</v>
      </c>
      <c r="Z166" s="80"/>
      <c r="AA166" s="101">
        <v>44573</v>
      </c>
      <c r="AB166" s="101">
        <v>44573</v>
      </c>
      <c r="AC166" s="80">
        <v>1</v>
      </c>
    </row>
    <row r="167" spans="2:29" s="34" customFormat="1" ht="36" x14ac:dyDescent="0.2">
      <c r="B167" s="111"/>
      <c r="C167" s="83"/>
      <c r="D167" s="83"/>
      <c r="E167" s="83"/>
      <c r="F167" s="83"/>
      <c r="G167" s="115"/>
      <c r="H167" s="115"/>
      <c r="I167" s="111"/>
      <c r="J167" s="111"/>
      <c r="K167" s="115"/>
      <c r="L167" s="24" t="s">
        <v>644</v>
      </c>
      <c r="M167" s="112"/>
      <c r="N167" s="112"/>
      <c r="O167" s="113"/>
      <c r="P167" s="114"/>
      <c r="Q167" s="114"/>
      <c r="R167" s="115"/>
      <c r="S167" s="108"/>
      <c r="T167" s="107"/>
      <c r="U167" s="107"/>
      <c r="V167" s="107"/>
      <c r="W167" s="108"/>
      <c r="X167" s="109"/>
      <c r="Y167" s="110"/>
      <c r="Z167" s="111"/>
      <c r="AA167" s="111"/>
      <c r="AB167" s="111"/>
      <c r="AC167" s="111"/>
    </row>
    <row r="168" spans="2:29" s="34" customFormat="1" ht="36" x14ac:dyDescent="0.2">
      <c r="B168" s="81"/>
      <c r="C168" s="24">
        <v>4</v>
      </c>
      <c r="D168" s="24" t="s">
        <v>44</v>
      </c>
      <c r="E168" s="24" t="s">
        <v>645</v>
      </c>
      <c r="F168" s="24" t="s">
        <v>646</v>
      </c>
      <c r="G168" s="83"/>
      <c r="H168" s="83"/>
      <c r="I168" s="81"/>
      <c r="J168" s="81"/>
      <c r="K168" s="83"/>
      <c r="L168" s="24" t="s">
        <v>647</v>
      </c>
      <c r="M168" s="85"/>
      <c r="N168" s="85"/>
      <c r="O168" s="87"/>
      <c r="P168" s="89"/>
      <c r="Q168" s="89"/>
      <c r="R168" s="83"/>
      <c r="S168" s="104"/>
      <c r="T168" s="106"/>
      <c r="U168" s="106"/>
      <c r="V168" s="106"/>
      <c r="W168" s="104"/>
      <c r="X168" s="94"/>
      <c r="Y168" s="98"/>
      <c r="Z168" s="81"/>
      <c r="AA168" s="81"/>
      <c r="AB168" s="81"/>
      <c r="AC168" s="81"/>
    </row>
    <row r="169" spans="2:29" s="34" customFormat="1" ht="51" customHeight="1" x14ac:dyDescent="0.2">
      <c r="B169" s="80">
        <v>82</v>
      </c>
      <c r="C169" s="24">
        <v>3</v>
      </c>
      <c r="D169" s="24" t="s">
        <v>265</v>
      </c>
      <c r="E169" s="25" t="s">
        <v>650</v>
      </c>
      <c r="F169" s="25" t="s">
        <v>651</v>
      </c>
      <c r="G169" s="80" t="s">
        <v>653</v>
      </c>
      <c r="H169" s="80" t="s">
        <v>641</v>
      </c>
      <c r="I169" s="80" t="s">
        <v>214</v>
      </c>
      <c r="J169" s="80" t="s">
        <v>24</v>
      </c>
      <c r="K169" s="80" t="s">
        <v>654</v>
      </c>
      <c r="L169" s="25" t="s">
        <v>655</v>
      </c>
      <c r="M169" s="101">
        <v>44573</v>
      </c>
      <c r="N169" s="101">
        <v>45291</v>
      </c>
      <c r="O169" s="80">
        <v>441181</v>
      </c>
      <c r="P169" s="118">
        <v>20210680010133</v>
      </c>
      <c r="Q169" s="118">
        <v>2021680010133</v>
      </c>
      <c r="R169" s="80" t="s">
        <v>329</v>
      </c>
      <c r="S169" s="103">
        <v>2198680000</v>
      </c>
      <c r="T169" s="105">
        <v>1100000000</v>
      </c>
      <c r="U169" s="105"/>
      <c r="V169" s="105"/>
      <c r="W169" s="103">
        <f>SUM(T169:V171)</f>
        <v>1100000000</v>
      </c>
      <c r="X169" s="93" t="s">
        <v>659</v>
      </c>
      <c r="Y169" s="82" t="s">
        <v>658</v>
      </c>
      <c r="Z169" s="80"/>
      <c r="AA169" s="101">
        <v>44573</v>
      </c>
      <c r="AB169" s="101">
        <v>44573</v>
      </c>
      <c r="AC169" s="80">
        <v>1</v>
      </c>
    </row>
    <row r="170" spans="2:29" s="34" customFormat="1" ht="51" x14ac:dyDescent="0.2">
      <c r="B170" s="111"/>
      <c r="C170" s="82">
        <v>5</v>
      </c>
      <c r="D170" s="82" t="s">
        <v>46</v>
      </c>
      <c r="E170" s="80" t="s">
        <v>50</v>
      </c>
      <c r="F170" s="80" t="s">
        <v>652</v>
      </c>
      <c r="G170" s="111"/>
      <c r="H170" s="111"/>
      <c r="I170" s="111"/>
      <c r="J170" s="111"/>
      <c r="K170" s="111"/>
      <c r="L170" s="25" t="s">
        <v>656</v>
      </c>
      <c r="M170" s="117"/>
      <c r="N170" s="117"/>
      <c r="O170" s="111"/>
      <c r="P170" s="119"/>
      <c r="Q170" s="119"/>
      <c r="R170" s="111"/>
      <c r="S170" s="108"/>
      <c r="T170" s="107"/>
      <c r="U170" s="107"/>
      <c r="V170" s="107"/>
      <c r="W170" s="108"/>
      <c r="X170" s="109"/>
      <c r="Y170" s="115"/>
      <c r="Z170" s="111"/>
      <c r="AA170" s="111"/>
      <c r="AB170" s="111"/>
      <c r="AC170" s="111"/>
    </row>
    <row r="171" spans="2:29" s="34" customFormat="1" ht="63.75" x14ac:dyDescent="0.2">
      <c r="B171" s="81"/>
      <c r="C171" s="83"/>
      <c r="D171" s="83"/>
      <c r="E171" s="81"/>
      <c r="F171" s="81"/>
      <c r="G171" s="81"/>
      <c r="H171" s="81"/>
      <c r="I171" s="81"/>
      <c r="J171" s="81"/>
      <c r="K171" s="81"/>
      <c r="L171" s="38" t="s">
        <v>657</v>
      </c>
      <c r="M171" s="102"/>
      <c r="N171" s="102"/>
      <c r="O171" s="81"/>
      <c r="P171" s="120"/>
      <c r="Q171" s="120"/>
      <c r="R171" s="81"/>
      <c r="S171" s="104"/>
      <c r="T171" s="106"/>
      <c r="U171" s="106"/>
      <c r="V171" s="106"/>
      <c r="W171" s="104"/>
      <c r="X171" s="94"/>
      <c r="Y171" s="83"/>
      <c r="Z171" s="81"/>
      <c r="AA171" s="81"/>
      <c r="AB171" s="81"/>
      <c r="AC171" s="81"/>
    </row>
    <row r="172" spans="2:29" s="34" customFormat="1" ht="56.25" x14ac:dyDescent="0.2">
      <c r="B172" s="25">
        <v>83</v>
      </c>
      <c r="C172" s="24">
        <v>4</v>
      </c>
      <c r="D172" s="24" t="s">
        <v>44</v>
      </c>
      <c r="E172" s="24" t="s">
        <v>660</v>
      </c>
      <c r="F172" s="24" t="s">
        <v>661</v>
      </c>
      <c r="G172" s="24" t="s">
        <v>662</v>
      </c>
      <c r="H172" s="24" t="s">
        <v>45</v>
      </c>
      <c r="I172" s="25" t="s">
        <v>665</v>
      </c>
      <c r="J172" s="25" t="s">
        <v>31</v>
      </c>
      <c r="K172" s="24" t="s">
        <v>663</v>
      </c>
      <c r="L172" s="24" t="s">
        <v>664</v>
      </c>
      <c r="M172" s="26">
        <v>44153</v>
      </c>
      <c r="N172" s="26">
        <v>45291</v>
      </c>
      <c r="O172" s="23">
        <v>335698</v>
      </c>
      <c r="P172" s="28">
        <v>20200680010164</v>
      </c>
      <c r="Q172" s="28">
        <v>2020680010164</v>
      </c>
      <c r="R172" s="24" t="s">
        <v>352</v>
      </c>
      <c r="S172" s="43">
        <v>926199667</v>
      </c>
      <c r="T172" s="39">
        <v>200000000</v>
      </c>
      <c r="U172" s="39"/>
      <c r="V172" s="39"/>
      <c r="W172" s="43">
        <f t="shared" ref="W172:W178" si="0">SUM(T172:V172)</f>
        <v>200000000</v>
      </c>
      <c r="X172" s="29" t="s">
        <v>666</v>
      </c>
      <c r="Y172" s="30" t="s">
        <v>667</v>
      </c>
      <c r="Z172" s="25"/>
      <c r="AA172" s="31">
        <v>44573</v>
      </c>
      <c r="AB172" s="31">
        <v>44573</v>
      </c>
      <c r="AC172" s="25">
        <v>1</v>
      </c>
    </row>
    <row r="173" spans="2:29" s="37" customFormat="1" ht="38.25" x14ac:dyDescent="0.25">
      <c r="B173" s="25">
        <v>84</v>
      </c>
      <c r="C173" s="25">
        <v>2</v>
      </c>
      <c r="D173" s="25" t="s">
        <v>369</v>
      </c>
      <c r="E173" s="25" t="s">
        <v>668</v>
      </c>
      <c r="F173" s="25" t="s">
        <v>669</v>
      </c>
      <c r="G173" s="25" t="s">
        <v>670</v>
      </c>
      <c r="H173" s="25" t="s">
        <v>52</v>
      </c>
      <c r="I173" s="25" t="s">
        <v>214</v>
      </c>
      <c r="J173" s="25" t="s">
        <v>24</v>
      </c>
      <c r="K173" s="25" t="s">
        <v>672</v>
      </c>
      <c r="L173" s="25" t="s">
        <v>673</v>
      </c>
      <c r="M173" s="31">
        <v>44574</v>
      </c>
      <c r="N173" s="31">
        <v>44926</v>
      </c>
      <c r="O173" s="24">
        <v>440765</v>
      </c>
      <c r="P173" s="28">
        <v>2021680010108</v>
      </c>
      <c r="Q173" s="28">
        <v>2021680010108</v>
      </c>
      <c r="R173" s="25" t="s">
        <v>671</v>
      </c>
      <c r="S173" s="43">
        <v>425000000</v>
      </c>
      <c r="T173" s="39">
        <v>425000000</v>
      </c>
      <c r="U173" s="39"/>
      <c r="V173" s="39"/>
      <c r="W173" s="43">
        <f t="shared" si="0"/>
        <v>425000000</v>
      </c>
      <c r="X173" s="29" t="s">
        <v>674</v>
      </c>
      <c r="Y173" s="30" t="s">
        <v>675</v>
      </c>
      <c r="Z173" s="25"/>
      <c r="AA173" s="31">
        <v>44574</v>
      </c>
      <c r="AB173" s="31">
        <v>44574</v>
      </c>
      <c r="AC173" s="25">
        <v>1</v>
      </c>
    </row>
    <row r="174" spans="2:29" s="37" customFormat="1" ht="38.25" x14ac:dyDescent="0.25">
      <c r="B174" s="25">
        <v>85</v>
      </c>
      <c r="C174" s="25">
        <v>2</v>
      </c>
      <c r="D174" s="25" t="s">
        <v>369</v>
      </c>
      <c r="E174" s="25" t="s">
        <v>668</v>
      </c>
      <c r="F174" s="25" t="s">
        <v>669</v>
      </c>
      <c r="G174" s="25" t="s">
        <v>676</v>
      </c>
      <c r="H174" s="25" t="s">
        <v>52</v>
      </c>
      <c r="I174" s="25" t="s">
        <v>214</v>
      </c>
      <c r="J174" s="25" t="s">
        <v>24</v>
      </c>
      <c r="K174" s="25" t="s">
        <v>677</v>
      </c>
      <c r="L174" s="25" t="s">
        <v>673</v>
      </c>
      <c r="M174" s="31">
        <v>44574</v>
      </c>
      <c r="N174" s="31">
        <v>44926</v>
      </c>
      <c r="O174" s="24">
        <v>440571</v>
      </c>
      <c r="P174" s="28">
        <v>2021680010109</v>
      </c>
      <c r="Q174" s="28">
        <v>2021680010109</v>
      </c>
      <c r="R174" s="25" t="s">
        <v>671</v>
      </c>
      <c r="S174" s="43">
        <v>150000000</v>
      </c>
      <c r="T174" s="39">
        <v>150000000</v>
      </c>
      <c r="U174" s="39"/>
      <c r="V174" s="39"/>
      <c r="W174" s="43">
        <f t="shared" si="0"/>
        <v>150000000</v>
      </c>
      <c r="X174" s="29" t="s">
        <v>678</v>
      </c>
      <c r="Y174" s="24" t="s">
        <v>679</v>
      </c>
      <c r="Z174" s="25"/>
      <c r="AA174" s="31">
        <v>44574</v>
      </c>
      <c r="AB174" s="31">
        <v>44574</v>
      </c>
      <c r="AC174" s="25">
        <v>1</v>
      </c>
    </row>
    <row r="175" spans="2:29" s="34" customFormat="1" ht="38.25" x14ac:dyDescent="0.2">
      <c r="B175" s="25">
        <v>86</v>
      </c>
      <c r="C175" s="25">
        <v>2</v>
      </c>
      <c r="D175" s="25" t="s">
        <v>369</v>
      </c>
      <c r="E175" s="25" t="s">
        <v>668</v>
      </c>
      <c r="F175" s="25" t="s">
        <v>669</v>
      </c>
      <c r="G175" s="25" t="s">
        <v>681</v>
      </c>
      <c r="H175" s="25" t="s">
        <v>52</v>
      </c>
      <c r="I175" s="25" t="s">
        <v>214</v>
      </c>
      <c r="J175" s="25" t="s">
        <v>24</v>
      </c>
      <c r="K175" s="25" t="s">
        <v>682</v>
      </c>
      <c r="L175" s="25" t="s">
        <v>673</v>
      </c>
      <c r="M175" s="31">
        <v>44574</v>
      </c>
      <c r="N175" s="31">
        <v>44926</v>
      </c>
      <c r="O175" s="24">
        <v>438058</v>
      </c>
      <c r="P175" s="28">
        <v>2021680010113</v>
      </c>
      <c r="Q175" s="28">
        <v>2021680010113</v>
      </c>
      <c r="R175" s="25" t="s">
        <v>671</v>
      </c>
      <c r="S175" s="43">
        <v>250000000</v>
      </c>
      <c r="T175" s="39">
        <v>250000000</v>
      </c>
      <c r="U175" s="39"/>
      <c r="V175" s="39"/>
      <c r="W175" s="43">
        <f t="shared" si="0"/>
        <v>250000000</v>
      </c>
      <c r="X175" s="29" t="s">
        <v>680</v>
      </c>
      <c r="Y175" s="24" t="s">
        <v>683</v>
      </c>
      <c r="Z175" s="36"/>
      <c r="AA175" s="31">
        <v>44574</v>
      </c>
      <c r="AB175" s="31">
        <v>44574</v>
      </c>
      <c r="AC175" s="25">
        <v>1</v>
      </c>
    </row>
    <row r="176" spans="2:29" s="72" customFormat="1" ht="63.75" x14ac:dyDescent="0.25">
      <c r="B176" s="66">
        <v>87</v>
      </c>
      <c r="C176" s="66">
        <v>2</v>
      </c>
      <c r="D176" s="66" t="s">
        <v>369</v>
      </c>
      <c r="E176" s="66" t="s">
        <v>438</v>
      </c>
      <c r="F176" s="66" t="s">
        <v>684</v>
      </c>
      <c r="G176" s="66" t="s">
        <v>685</v>
      </c>
      <c r="H176" s="66" t="s">
        <v>373</v>
      </c>
      <c r="I176" s="66" t="s">
        <v>214</v>
      </c>
      <c r="J176" s="66" t="s">
        <v>24</v>
      </c>
      <c r="K176" s="66" t="s">
        <v>686</v>
      </c>
      <c r="L176" s="66" t="s">
        <v>461</v>
      </c>
      <c r="M176" s="67">
        <v>44574</v>
      </c>
      <c r="N176" s="67">
        <v>44926</v>
      </c>
      <c r="O176" s="64">
        <v>469319</v>
      </c>
      <c r="P176" s="68">
        <v>2021680010214</v>
      </c>
      <c r="Q176" s="68">
        <v>2021680010214</v>
      </c>
      <c r="R176" s="66" t="s">
        <v>129</v>
      </c>
      <c r="S176" s="69">
        <v>1495211000</v>
      </c>
      <c r="T176" s="70">
        <v>1495211000</v>
      </c>
      <c r="U176" s="70"/>
      <c r="V176" s="70"/>
      <c r="W176" s="69">
        <f t="shared" si="0"/>
        <v>1495211000</v>
      </c>
      <c r="X176" s="71" t="s">
        <v>687</v>
      </c>
      <c r="Y176" s="64" t="s">
        <v>688</v>
      </c>
      <c r="Z176" s="66"/>
      <c r="AA176" s="67">
        <v>44574</v>
      </c>
      <c r="AB176" s="67">
        <v>44574</v>
      </c>
      <c r="AC176" s="66">
        <v>1</v>
      </c>
    </row>
    <row r="177" spans="2:29" s="34" customFormat="1" ht="72" x14ac:dyDescent="0.2">
      <c r="B177" s="25">
        <v>88</v>
      </c>
      <c r="C177" s="24">
        <v>2</v>
      </c>
      <c r="D177" s="24" t="s">
        <v>369</v>
      </c>
      <c r="E177" s="24" t="s">
        <v>370</v>
      </c>
      <c r="F177" s="24" t="s">
        <v>689</v>
      </c>
      <c r="G177" s="24" t="s">
        <v>690</v>
      </c>
      <c r="H177" s="24" t="s">
        <v>373</v>
      </c>
      <c r="I177" s="25" t="s">
        <v>330</v>
      </c>
      <c r="J177" s="25" t="s">
        <v>31</v>
      </c>
      <c r="K177" s="24" t="s">
        <v>691</v>
      </c>
      <c r="L177" s="24" t="s">
        <v>692</v>
      </c>
      <c r="M177" s="26">
        <v>44237</v>
      </c>
      <c r="N177" s="26">
        <v>45291</v>
      </c>
      <c r="O177" s="23">
        <v>365814</v>
      </c>
      <c r="P177" s="28">
        <v>20210680010014</v>
      </c>
      <c r="Q177" s="28">
        <v>2021680010014</v>
      </c>
      <c r="R177" s="24" t="s">
        <v>129</v>
      </c>
      <c r="S177" s="43">
        <v>600777658</v>
      </c>
      <c r="T177" s="39">
        <v>177050000</v>
      </c>
      <c r="U177" s="39"/>
      <c r="V177" s="39"/>
      <c r="W177" s="43">
        <f t="shared" si="0"/>
        <v>177050000</v>
      </c>
      <c r="X177" s="29" t="s">
        <v>693</v>
      </c>
      <c r="Y177" s="30" t="s">
        <v>694</v>
      </c>
      <c r="Z177" s="25"/>
      <c r="AA177" s="31">
        <v>44574</v>
      </c>
      <c r="AB177" s="31">
        <v>44574</v>
      </c>
      <c r="AC177" s="25">
        <v>1</v>
      </c>
    </row>
    <row r="178" spans="2:29" s="34" customFormat="1" ht="67.5" x14ac:dyDescent="0.2">
      <c r="B178" s="25">
        <v>89</v>
      </c>
      <c r="C178" s="24">
        <v>1</v>
      </c>
      <c r="D178" s="24" t="s">
        <v>32</v>
      </c>
      <c r="E178" s="24" t="s">
        <v>135</v>
      </c>
      <c r="F178" s="24" t="s">
        <v>695</v>
      </c>
      <c r="G178" s="24" t="s">
        <v>696</v>
      </c>
      <c r="H178" s="24" t="s">
        <v>127</v>
      </c>
      <c r="I178" s="25" t="s">
        <v>248</v>
      </c>
      <c r="J178" s="25" t="s">
        <v>38</v>
      </c>
      <c r="K178" s="24" t="s">
        <v>697</v>
      </c>
      <c r="L178" s="24" t="s">
        <v>698</v>
      </c>
      <c r="M178" s="26">
        <v>44076</v>
      </c>
      <c r="N178" s="26">
        <v>45291</v>
      </c>
      <c r="O178" s="23">
        <v>297150</v>
      </c>
      <c r="P178" s="28">
        <v>20200680010101</v>
      </c>
      <c r="Q178" s="28">
        <v>2020680010101</v>
      </c>
      <c r="R178" s="24" t="s">
        <v>129</v>
      </c>
      <c r="S178" s="43">
        <v>2468854104</v>
      </c>
      <c r="T178" s="39"/>
      <c r="U178" s="39">
        <v>429960000</v>
      </c>
      <c r="V178" s="39"/>
      <c r="W178" s="43">
        <f t="shared" si="0"/>
        <v>429960000</v>
      </c>
      <c r="X178" s="29" t="s">
        <v>699</v>
      </c>
      <c r="Y178" s="30" t="s">
        <v>700</v>
      </c>
      <c r="Z178" s="25"/>
      <c r="AA178" s="31">
        <v>44574</v>
      </c>
      <c r="AB178" s="31">
        <v>44574</v>
      </c>
      <c r="AC178" s="25">
        <v>1</v>
      </c>
    </row>
    <row r="179" spans="2:29" s="34" customFormat="1" ht="24" customHeight="1" x14ac:dyDescent="0.2">
      <c r="B179" s="80">
        <v>90</v>
      </c>
      <c r="C179" s="82">
        <v>3</v>
      </c>
      <c r="D179" s="82" t="s">
        <v>265</v>
      </c>
      <c r="E179" s="82" t="s">
        <v>624</v>
      </c>
      <c r="F179" s="82" t="s">
        <v>625</v>
      </c>
      <c r="G179" s="82" t="s">
        <v>701</v>
      </c>
      <c r="H179" s="82" t="s">
        <v>280</v>
      </c>
      <c r="I179" s="80" t="s">
        <v>234</v>
      </c>
      <c r="J179" s="80" t="s">
        <v>31</v>
      </c>
      <c r="K179" s="82" t="s">
        <v>702</v>
      </c>
      <c r="L179" s="24" t="s">
        <v>703</v>
      </c>
      <c r="M179" s="84">
        <v>44369</v>
      </c>
      <c r="N179" s="84">
        <v>45291</v>
      </c>
      <c r="O179" s="86">
        <v>401571</v>
      </c>
      <c r="P179" s="88">
        <v>20210680010055</v>
      </c>
      <c r="Q179" s="88">
        <v>2021680010055</v>
      </c>
      <c r="R179" s="82" t="s">
        <v>556</v>
      </c>
      <c r="S179" s="103">
        <v>3756413743</v>
      </c>
      <c r="T179" s="105">
        <v>875500000</v>
      </c>
      <c r="U179" s="105"/>
      <c r="V179" s="105"/>
      <c r="W179" s="103">
        <f>SUM(T179:V181)</f>
        <v>875500000</v>
      </c>
      <c r="X179" s="93" t="s">
        <v>706</v>
      </c>
      <c r="Y179" s="97" t="s">
        <v>707</v>
      </c>
      <c r="Z179" s="80"/>
      <c r="AA179" s="101">
        <v>44574</v>
      </c>
      <c r="AB179" s="101">
        <v>44574</v>
      </c>
      <c r="AC179" s="80">
        <v>1</v>
      </c>
    </row>
    <row r="180" spans="2:29" s="34" customFormat="1" ht="36" x14ac:dyDescent="0.2">
      <c r="B180" s="111"/>
      <c r="C180" s="115"/>
      <c r="D180" s="115"/>
      <c r="E180" s="115"/>
      <c r="F180" s="83"/>
      <c r="G180" s="115"/>
      <c r="H180" s="115"/>
      <c r="I180" s="111"/>
      <c r="J180" s="111"/>
      <c r="K180" s="115"/>
      <c r="L180" s="24" t="s">
        <v>628</v>
      </c>
      <c r="M180" s="112"/>
      <c r="N180" s="112"/>
      <c r="O180" s="113"/>
      <c r="P180" s="114"/>
      <c r="Q180" s="114"/>
      <c r="R180" s="115"/>
      <c r="S180" s="108"/>
      <c r="T180" s="107"/>
      <c r="U180" s="107"/>
      <c r="V180" s="107"/>
      <c r="W180" s="108"/>
      <c r="X180" s="109"/>
      <c r="Y180" s="110"/>
      <c r="Z180" s="111"/>
      <c r="AA180" s="111"/>
      <c r="AB180" s="111"/>
      <c r="AC180" s="111"/>
    </row>
    <row r="181" spans="2:29" s="34" customFormat="1" ht="60" x14ac:dyDescent="0.2">
      <c r="B181" s="81"/>
      <c r="C181" s="83"/>
      <c r="D181" s="83"/>
      <c r="E181" s="83"/>
      <c r="F181" s="24" t="s">
        <v>704</v>
      </c>
      <c r="G181" s="83"/>
      <c r="H181" s="83"/>
      <c r="I181" s="81"/>
      <c r="J181" s="81"/>
      <c r="K181" s="83"/>
      <c r="L181" s="24" t="s">
        <v>705</v>
      </c>
      <c r="M181" s="85"/>
      <c r="N181" s="85"/>
      <c r="O181" s="87"/>
      <c r="P181" s="89"/>
      <c r="Q181" s="89"/>
      <c r="R181" s="83"/>
      <c r="S181" s="104"/>
      <c r="T181" s="106"/>
      <c r="U181" s="106"/>
      <c r="V181" s="106"/>
      <c r="W181" s="104"/>
      <c r="X181" s="94"/>
      <c r="Y181" s="98"/>
      <c r="Z181" s="81"/>
      <c r="AA181" s="81"/>
      <c r="AB181" s="81"/>
      <c r="AC181" s="81"/>
    </row>
    <row r="182" spans="2:29" s="37" customFormat="1" ht="38.25" x14ac:dyDescent="0.25">
      <c r="B182" s="25">
        <v>91</v>
      </c>
      <c r="C182" s="24">
        <v>1</v>
      </c>
      <c r="D182" s="24" t="s">
        <v>32</v>
      </c>
      <c r="E182" s="25" t="s">
        <v>550</v>
      </c>
      <c r="F182" s="25" t="s">
        <v>551</v>
      </c>
      <c r="G182" s="25" t="s">
        <v>708</v>
      </c>
      <c r="H182" s="25" t="s">
        <v>641</v>
      </c>
      <c r="I182" s="25" t="s">
        <v>214</v>
      </c>
      <c r="J182" s="25" t="s">
        <v>24</v>
      </c>
      <c r="K182" s="25" t="s">
        <v>709</v>
      </c>
      <c r="L182" s="25" t="s">
        <v>710</v>
      </c>
      <c r="M182" s="31">
        <v>44574</v>
      </c>
      <c r="N182" s="31">
        <v>45291</v>
      </c>
      <c r="O182" s="24">
        <v>439903</v>
      </c>
      <c r="P182" s="28">
        <v>2021680010121</v>
      </c>
      <c r="Q182" s="28">
        <v>2021680010121</v>
      </c>
      <c r="R182" s="25" t="s">
        <v>556</v>
      </c>
      <c r="S182" s="43">
        <v>1528800000</v>
      </c>
      <c r="T182" s="39">
        <v>728000000</v>
      </c>
      <c r="U182" s="39"/>
      <c r="V182" s="39"/>
      <c r="W182" s="43">
        <f>SUM(T182:V182)</f>
        <v>728000000</v>
      </c>
      <c r="X182" s="29" t="s">
        <v>711</v>
      </c>
      <c r="Y182" s="24" t="s">
        <v>712</v>
      </c>
      <c r="Z182" s="25"/>
      <c r="AA182" s="31">
        <v>44574</v>
      </c>
      <c r="AB182" s="31">
        <v>44574</v>
      </c>
      <c r="AC182" s="25">
        <v>1</v>
      </c>
    </row>
    <row r="183" spans="2:29" s="34" customFormat="1" ht="60" x14ac:dyDescent="0.2">
      <c r="B183" s="25">
        <v>92</v>
      </c>
      <c r="C183" s="24">
        <v>5</v>
      </c>
      <c r="D183" s="24" t="s">
        <v>46</v>
      </c>
      <c r="E183" s="24" t="s">
        <v>631</v>
      </c>
      <c r="F183" s="24" t="s">
        <v>632</v>
      </c>
      <c r="G183" s="24" t="s">
        <v>713</v>
      </c>
      <c r="H183" s="24" t="s">
        <v>52</v>
      </c>
      <c r="I183" s="25" t="s">
        <v>716</v>
      </c>
      <c r="J183" s="25" t="s">
        <v>38</v>
      </c>
      <c r="K183" s="24" t="s">
        <v>714</v>
      </c>
      <c r="L183" s="24" t="s">
        <v>715</v>
      </c>
      <c r="M183" s="26">
        <v>44232</v>
      </c>
      <c r="N183" s="26">
        <v>45291</v>
      </c>
      <c r="O183" s="23">
        <v>369647</v>
      </c>
      <c r="P183" s="28">
        <v>20210680010008</v>
      </c>
      <c r="Q183" s="28">
        <v>2021680010008</v>
      </c>
      <c r="R183" s="24" t="s">
        <v>329</v>
      </c>
      <c r="S183" s="43">
        <v>3233218678</v>
      </c>
      <c r="T183" s="39">
        <v>837607256</v>
      </c>
      <c r="U183" s="39"/>
      <c r="V183" s="39"/>
      <c r="W183" s="43">
        <f>SUM(T183:V183)</f>
        <v>837607256</v>
      </c>
      <c r="X183" s="29" t="s">
        <v>717</v>
      </c>
      <c r="Y183" s="30" t="s">
        <v>718</v>
      </c>
      <c r="Z183" s="25"/>
      <c r="AA183" s="31">
        <v>44574</v>
      </c>
      <c r="AB183" s="31">
        <v>44574</v>
      </c>
      <c r="AC183" s="25">
        <v>1</v>
      </c>
    </row>
    <row r="184" spans="2:29" s="34" customFormat="1" ht="60" x14ac:dyDescent="0.2">
      <c r="B184" s="80">
        <v>93</v>
      </c>
      <c r="C184" s="82">
        <v>1</v>
      </c>
      <c r="D184" s="82" t="s">
        <v>32</v>
      </c>
      <c r="E184" s="82" t="s">
        <v>99</v>
      </c>
      <c r="F184" s="82" t="s">
        <v>719</v>
      </c>
      <c r="G184" s="82" t="s">
        <v>720</v>
      </c>
      <c r="H184" s="82" t="s">
        <v>100</v>
      </c>
      <c r="I184" s="80" t="s">
        <v>248</v>
      </c>
      <c r="J184" s="80" t="s">
        <v>38</v>
      </c>
      <c r="K184" s="82" t="s">
        <v>721</v>
      </c>
      <c r="L184" s="24" t="s">
        <v>722</v>
      </c>
      <c r="M184" s="84">
        <v>44033</v>
      </c>
      <c r="N184" s="84">
        <v>45291</v>
      </c>
      <c r="O184" s="86">
        <v>279184</v>
      </c>
      <c r="P184" s="88">
        <v>20200680010040</v>
      </c>
      <c r="Q184" s="88">
        <v>2020680010040</v>
      </c>
      <c r="R184" s="82" t="s">
        <v>60</v>
      </c>
      <c r="S184" s="103">
        <v>32455668225.290001</v>
      </c>
      <c r="T184" s="105">
        <v>8327479857</v>
      </c>
      <c r="U184" s="105"/>
      <c r="V184" s="105"/>
      <c r="W184" s="103">
        <f>SUM(T184:V191)</f>
        <v>8327479857</v>
      </c>
      <c r="X184" s="93" t="s">
        <v>729</v>
      </c>
      <c r="Y184" s="97" t="s">
        <v>730</v>
      </c>
      <c r="Z184" s="80"/>
      <c r="AA184" s="101">
        <v>44574</v>
      </c>
      <c r="AB184" s="101">
        <v>44574</v>
      </c>
      <c r="AC184" s="80">
        <v>1</v>
      </c>
    </row>
    <row r="185" spans="2:29" s="34" customFormat="1" ht="24" x14ac:dyDescent="0.2">
      <c r="B185" s="111"/>
      <c r="C185" s="115"/>
      <c r="D185" s="115"/>
      <c r="E185" s="115"/>
      <c r="F185" s="115"/>
      <c r="G185" s="115"/>
      <c r="H185" s="115"/>
      <c r="I185" s="111"/>
      <c r="J185" s="111"/>
      <c r="K185" s="115"/>
      <c r="L185" s="24" t="s">
        <v>1106</v>
      </c>
      <c r="M185" s="112"/>
      <c r="N185" s="112"/>
      <c r="O185" s="113"/>
      <c r="P185" s="114"/>
      <c r="Q185" s="114"/>
      <c r="R185" s="115"/>
      <c r="S185" s="108"/>
      <c r="T185" s="107"/>
      <c r="U185" s="107"/>
      <c r="V185" s="107"/>
      <c r="W185" s="108"/>
      <c r="X185" s="109"/>
      <c r="Y185" s="110"/>
      <c r="Z185" s="111"/>
      <c r="AA185" s="117"/>
      <c r="AB185" s="117"/>
      <c r="AC185" s="111"/>
    </row>
    <row r="186" spans="2:29" s="34" customFormat="1" ht="48" x14ac:dyDescent="0.2">
      <c r="B186" s="111"/>
      <c r="C186" s="115"/>
      <c r="D186" s="115"/>
      <c r="E186" s="115"/>
      <c r="F186" s="115"/>
      <c r="G186" s="115"/>
      <c r="H186" s="115"/>
      <c r="I186" s="111"/>
      <c r="J186" s="111"/>
      <c r="K186" s="115"/>
      <c r="L186" s="24" t="s">
        <v>723</v>
      </c>
      <c r="M186" s="112"/>
      <c r="N186" s="112"/>
      <c r="O186" s="113"/>
      <c r="P186" s="114"/>
      <c r="Q186" s="114"/>
      <c r="R186" s="115"/>
      <c r="S186" s="108"/>
      <c r="T186" s="107"/>
      <c r="U186" s="107"/>
      <c r="V186" s="107"/>
      <c r="W186" s="108"/>
      <c r="X186" s="109"/>
      <c r="Y186" s="110"/>
      <c r="Z186" s="111"/>
      <c r="AA186" s="111"/>
      <c r="AB186" s="111"/>
      <c r="AC186" s="111"/>
    </row>
    <row r="187" spans="2:29" s="34" customFormat="1" ht="36" x14ac:dyDescent="0.2">
      <c r="B187" s="111"/>
      <c r="C187" s="115"/>
      <c r="D187" s="115"/>
      <c r="E187" s="115"/>
      <c r="F187" s="115"/>
      <c r="G187" s="115"/>
      <c r="H187" s="115"/>
      <c r="I187" s="111"/>
      <c r="J187" s="111"/>
      <c r="K187" s="115"/>
      <c r="L187" s="24" t="s">
        <v>724</v>
      </c>
      <c r="M187" s="112"/>
      <c r="N187" s="112"/>
      <c r="O187" s="113"/>
      <c r="P187" s="114"/>
      <c r="Q187" s="114"/>
      <c r="R187" s="115"/>
      <c r="S187" s="108"/>
      <c r="T187" s="107"/>
      <c r="U187" s="107"/>
      <c r="V187" s="107"/>
      <c r="W187" s="108"/>
      <c r="X187" s="109"/>
      <c r="Y187" s="110"/>
      <c r="Z187" s="111"/>
      <c r="AA187" s="111"/>
      <c r="AB187" s="111"/>
      <c r="AC187" s="111"/>
    </row>
    <row r="188" spans="2:29" s="34" customFormat="1" ht="48" x14ac:dyDescent="0.2">
      <c r="B188" s="111"/>
      <c r="C188" s="115"/>
      <c r="D188" s="115"/>
      <c r="E188" s="115"/>
      <c r="F188" s="115"/>
      <c r="G188" s="115"/>
      <c r="H188" s="115"/>
      <c r="I188" s="111"/>
      <c r="J188" s="111"/>
      <c r="K188" s="115"/>
      <c r="L188" s="24" t="s">
        <v>725</v>
      </c>
      <c r="M188" s="112"/>
      <c r="N188" s="112"/>
      <c r="O188" s="113"/>
      <c r="P188" s="114"/>
      <c r="Q188" s="114"/>
      <c r="R188" s="115"/>
      <c r="S188" s="108"/>
      <c r="T188" s="107"/>
      <c r="U188" s="107"/>
      <c r="V188" s="107"/>
      <c r="W188" s="108"/>
      <c r="X188" s="109"/>
      <c r="Y188" s="110"/>
      <c r="Z188" s="111"/>
      <c r="AA188" s="111"/>
      <c r="AB188" s="111"/>
      <c r="AC188" s="111"/>
    </row>
    <row r="189" spans="2:29" s="34" customFormat="1" ht="36" x14ac:dyDescent="0.2">
      <c r="B189" s="111"/>
      <c r="C189" s="115"/>
      <c r="D189" s="115"/>
      <c r="E189" s="115"/>
      <c r="F189" s="115"/>
      <c r="G189" s="115"/>
      <c r="H189" s="115"/>
      <c r="I189" s="111"/>
      <c r="J189" s="111"/>
      <c r="K189" s="115"/>
      <c r="L189" s="24" t="s">
        <v>726</v>
      </c>
      <c r="M189" s="112"/>
      <c r="N189" s="112"/>
      <c r="O189" s="113"/>
      <c r="P189" s="114"/>
      <c r="Q189" s="114"/>
      <c r="R189" s="115"/>
      <c r="S189" s="108"/>
      <c r="T189" s="107"/>
      <c r="U189" s="107"/>
      <c r="V189" s="107"/>
      <c r="W189" s="108"/>
      <c r="X189" s="109"/>
      <c r="Y189" s="110"/>
      <c r="Z189" s="111"/>
      <c r="AA189" s="111"/>
      <c r="AB189" s="111"/>
      <c r="AC189" s="111"/>
    </row>
    <row r="190" spans="2:29" s="34" customFormat="1" ht="48" x14ac:dyDescent="0.2">
      <c r="B190" s="111"/>
      <c r="C190" s="115"/>
      <c r="D190" s="115"/>
      <c r="E190" s="115"/>
      <c r="F190" s="115"/>
      <c r="G190" s="115"/>
      <c r="H190" s="115"/>
      <c r="I190" s="111"/>
      <c r="J190" s="111"/>
      <c r="K190" s="115"/>
      <c r="L190" s="24" t="s">
        <v>727</v>
      </c>
      <c r="M190" s="112"/>
      <c r="N190" s="112"/>
      <c r="O190" s="113"/>
      <c r="P190" s="114"/>
      <c r="Q190" s="114"/>
      <c r="R190" s="115"/>
      <c r="S190" s="108"/>
      <c r="T190" s="107"/>
      <c r="U190" s="107"/>
      <c r="V190" s="107"/>
      <c r="W190" s="108"/>
      <c r="X190" s="109"/>
      <c r="Y190" s="110"/>
      <c r="Z190" s="111"/>
      <c r="AA190" s="111"/>
      <c r="AB190" s="111"/>
      <c r="AC190" s="111"/>
    </row>
    <row r="191" spans="2:29" s="34" customFormat="1" ht="48" x14ac:dyDescent="0.2">
      <c r="B191" s="81"/>
      <c r="C191" s="83"/>
      <c r="D191" s="83"/>
      <c r="E191" s="83"/>
      <c r="F191" s="83"/>
      <c r="G191" s="83"/>
      <c r="H191" s="83"/>
      <c r="I191" s="81"/>
      <c r="J191" s="81"/>
      <c r="K191" s="83"/>
      <c r="L191" s="24" t="s">
        <v>728</v>
      </c>
      <c r="M191" s="85"/>
      <c r="N191" s="85"/>
      <c r="O191" s="87"/>
      <c r="P191" s="89"/>
      <c r="Q191" s="89"/>
      <c r="R191" s="83"/>
      <c r="S191" s="104"/>
      <c r="T191" s="106"/>
      <c r="U191" s="106"/>
      <c r="V191" s="106"/>
      <c r="W191" s="104"/>
      <c r="X191" s="94"/>
      <c r="Y191" s="98"/>
      <c r="Z191" s="81"/>
      <c r="AA191" s="81"/>
      <c r="AB191" s="81"/>
      <c r="AC191" s="81"/>
    </row>
    <row r="192" spans="2:29" s="34" customFormat="1" ht="36" x14ac:dyDescent="0.2">
      <c r="B192" s="80">
        <v>94</v>
      </c>
      <c r="C192" s="82">
        <v>1</v>
      </c>
      <c r="D192" s="82" t="s">
        <v>32</v>
      </c>
      <c r="E192" s="82" t="s">
        <v>99</v>
      </c>
      <c r="F192" s="82" t="s">
        <v>731</v>
      </c>
      <c r="G192" s="82" t="s">
        <v>732</v>
      </c>
      <c r="H192" s="82" t="s">
        <v>52</v>
      </c>
      <c r="I192" s="80" t="s">
        <v>231</v>
      </c>
      <c r="J192" s="80" t="s">
        <v>94</v>
      </c>
      <c r="K192" s="82" t="s">
        <v>733</v>
      </c>
      <c r="L192" s="24" t="s">
        <v>734</v>
      </c>
      <c r="M192" s="84">
        <v>44078</v>
      </c>
      <c r="N192" s="84">
        <v>45291</v>
      </c>
      <c r="O192" s="86">
        <v>306061</v>
      </c>
      <c r="P192" s="88">
        <v>20200680010106</v>
      </c>
      <c r="Q192" s="88">
        <v>2020680010106</v>
      </c>
      <c r="R192" s="82" t="s">
        <v>60</v>
      </c>
      <c r="S192" s="103">
        <v>1826664590</v>
      </c>
      <c r="T192" s="105">
        <v>632000000</v>
      </c>
      <c r="U192" s="105"/>
      <c r="V192" s="105"/>
      <c r="W192" s="103">
        <f>SUM(T192:V202)</f>
        <v>632000000</v>
      </c>
      <c r="X192" s="93" t="s">
        <v>741</v>
      </c>
      <c r="Y192" s="97" t="s">
        <v>742</v>
      </c>
      <c r="Z192" s="80"/>
      <c r="AA192" s="101">
        <v>44574</v>
      </c>
      <c r="AB192" s="101">
        <v>44574</v>
      </c>
      <c r="AC192" s="80">
        <v>1</v>
      </c>
    </row>
    <row r="193" spans="2:29" s="34" customFormat="1" ht="48" x14ac:dyDescent="0.2">
      <c r="B193" s="111"/>
      <c r="C193" s="115"/>
      <c r="D193" s="115"/>
      <c r="E193" s="115"/>
      <c r="F193" s="115"/>
      <c r="G193" s="115"/>
      <c r="H193" s="115"/>
      <c r="I193" s="111"/>
      <c r="J193" s="111"/>
      <c r="K193" s="115"/>
      <c r="L193" s="24" t="s">
        <v>735</v>
      </c>
      <c r="M193" s="112"/>
      <c r="N193" s="112"/>
      <c r="O193" s="113"/>
      <c r="P193" s="114"/>
      <c r="Q193" s="114"/>
      <c r="R193" s="115"/>
      <c r="S193" s="108"/>
      <c r="T193" s="107"/>
      <c r="U193" s="107"/>
      <c r="V193" s="107"/>
      <c r="W193" s="108"/>
      <c r="X193" s="109"/>
      <c r="Y193" s="110"/>
      <c r="Z193" s="111"/>
      <c r="AA193" s="111"/>
      <c r="AB193" s="111"/>
      <c r="AC193" s="111"/>
    </row>
    <row r="194" spans="2:29" s="34" customFormat="1" ht="60" x14ac:dyDescent="0.2">
      <c r="B194" s="111"/>
      <c r="C194" s="115"/>
      <c r="D194" s="115"/>
      <c r="E194" s="115"/>
      <c r="F194" s="115"/>
      <c r="G194" s="115"/>
      <c r="H194" s="115"/>
      <c r="I194" s="111"/>
      <c r="J194" s="111"/>
      <c r="K194" s="115"/>
      <c r="L194" s="24" t="s">
        <v>1107</v>
      </c>
      <c r="M194" s="112"/>
      <c r="N194" s="112"/>
      <c r="O194" s="113"/>
      <c r="P194" s="114"/>
      <c r="Q194" s="114"/>
      <c r="R194" s="115"/>
      <c r="S194" s="108"/>
      <c r="T194" s="107"/>
      <c r="U194" s="107"/>
      <c r="V194" s="107"/>
      <c r="W194" s="108"/>
      <c r="X194" s="109"/>
      <c r="Y194" s="110"/>
      <c r="Z194" s="111"/>
      <c r="AA194" s="111"/>
      <c r="AB194" s="111"/>
      <c r="AC194" s="111"/>
    </row>
    <row r="195" spans="2:29" s="34" customFormat="1" ht="40.5" customHeight="1" x14ac:dyDescent="0.2">
      <c r="B195" s="111"/>
      <c r="C195" s="115"/>
      <c r="D195" s="115"/>
      <c r="E195" s="115"/>
      <c r="F195" s="115"/>
      <c r="G195" s="115"/>
      <c r="H195" s="115"/>
      <c r="I195" s="111"/>
      <c r="J195" s="111"/>
      <c r="K195" s="115"/>
      <c r="L195" s="24" t="s">
        <v>1108</v>
      </c>
      <c r="M195" s="112"/>
      <c r="N195" s="112"/>
      <c r="O195" s="113"/>
      <c r="P195" s="114"/>
      <c r="Q195" s="114"/>
      <c r="R195" s="115"/>
      <c r="S195" s="108"/>
      <c r="T195" s="107"/>
      <c r="U195" s="107"/>
      <c r="V195" s="107"/>
      <c r="W195" s="108"/>
      <c r="X195" s="109"/>
      <c r="Y195" s="110"/>
      <c r="Z195" s="111"/>
      <c r="AA195" s="111"/>
      <c r="AB195" s="111"/>
      <c r="AC195" s="111"/>
    </row>
    <row r="196" spans="2:29" s="34" customFormat="1" ht="48" x14ac:dyDescent="0.2">
      <c r="B196" s="111"/>
      <c r="C196" s="115"/>
      <c r="D196" s="115"/>
      <c r="E196" s="115"/>
      <c r="F196" s="115"/>
      <c r="G196" s="115"/>
      <c r="H196" s="115"/>
      <c r="I196" s="111"/>
      <c r="J196" s="111"/>
      <c r="K196" s="115"/>
      <c r="L196" s="24" t="s">
        <v>1109</v>
      </c>
      <c r="M196" s="112"/>
      <c r="N196" s="112"/>
      <c r="O196" s="113"/>
      <c r="P196" s="114"/>
      <c r="Q196" s="114"/>
      <c r="R196" s="115"/>
      <c r="S196" s="108"/>
      <c r="T196" s="107"/>
      <c r="U196" s="107"/>
      <c r="V196" s="107"/>
      <c r="W196" s="108"/>
      <c r="X196" s="109"/>
      <c r="Y196" s="110"/>
      <c r="Z196" s="111"/>
      <c r="AA196" s="111"/>
      <c r="AB196" s="111"/>
      <c r="AC196" s="111"/>
    </row>
    <row r="197" spans="2:29" s="34" customFormat="1" ht="36" x14ac:dyDescent="0.2">
      <c r="B197" s="111"/>
      <c r="C197" s="115"/>
      <c r="D197" s="115"/>
      <c r="E197" s="115"/>
      <c r="F197" s="115"/>
      <c r="G197" s="115"/>
      <c r="H197" s="115"/>
      <c r="I197" s="111"/>
      <c r="J197" s="111"/>
      <c r="K197" s="115"/>
      <c r="L197" s="24" t="s">
        <v>1110</v>
      </c>
      <c r="M197" s="112"/>
      <c r="N197" s="112"/>
      <c r="O197" s="113"/>
      <c r="P197" s="114"/>
      <c r="Q197" s="114"/>
      <c r="R197" s="115"/>
      <c r="S197" s="108"/>
      <c r="T197" s="107"/>
      <c r="U197" s="107"/>
      <c r="V197" s="107"/>
      <c r="W197" s="108"/>
      <c r="X197" s="109"/>
      <c r="Y197" s="110"/>
      <c r="Z197" s="111"/>
      <c r="AA197" s="111"/>
      <c r="AB197" s="111"/>
      <c r="AC197" s="111"/>
    </row>
    <row r="198" spans="2:29" s="34" customFormat="1" ht="12.75" x14ac:dyDescent="0.2">
      <c r="B198" s="111"/>
      <c r="C198" s="115"/>
      <c r="D198" s="115"/>
      <c r="E198" s="115"/>
      <c r="F198" s="83"/>
      <c r="G198" s="115"/>
      <c r="H198" s="115"/>
      <c r="I198" s="111"/>
      <c r="J198" s="111"/>
      <c r="K198" s="115"/>
      <c r="L198" s="23" t="s">
        <v>736</v>
      </c>
      <c r="M198" s="112"/>
      <c r="N198" s="112"/>
      <c r="O198" s="113"/>
      <c r="P198" s="114"/>
      <c r="Q198" s="114"/>
      <c r="R198" s="115"/>
      <c r="S198" s="108"/>
      <c r="T198" s="107"/>
      <c r="U198" s="107"/>
      <c r="V198" s="107"/>
      <c r="W198" s="108"/>
      <c r="X198" s="109"/>
      <c r="Y198" s="110"/>
      <c r="Z198" s="111"/>
      <c r="AA198" s="111"/>
      <c r="AB198" s="111"/>
      <c r="AC198" s="111"/>
    </row>
    <row r="199" spans="2:29" s="34" customFormat="1" ht="36" x14ac:dyDescent="0.2">
      <c r="B199" s="111"/>
      <c r="C199" s="115"/>
      <c r="D199" s="115"/>
      <c r="E199" s="115"/>
      <c r="F199" s="82" t="s">
        <v>737</v>
      </c>
      <c r="G199" s="115"/>
      <c r="H199" s="115"/>
      <c r="I199" s="111"/>
      <c r="J199" s="111"/>
      <c r="K199" s="115"/>
      <c r="L199" s="24" t="s">
        <v>738</v>
      </c>
      <c r="M199" s="112"/>
      <c r="N199" s="112"/>
      <c r="O199" s="113"/>
      <c r="P199" s="114"/>
      <c r="Q199" s="114"/>
      <c r="R199" s="115"/>
      <c r="S199" s="108"/>
      <c r="T199" s="107"/>
      <c r="U199" s="107"/>
      <c r="V199" s="107"/>
      <c r="W199" s="108"/>
      <c r="X199" s="109"/>
      <c r="Y199" s="110"/>
      <c r="Z199" s="111"/>
      <c r="AA199" s="111"/>
      <c r="AB199" s="111"/>
      <c r="AC199" s="111"/>
    </row>
    <row r="200" spans="2:29" s="34" customFormat="1" ht="60" x14ac:dyDescent="0.2">
      <c r="B200" s="111"/>
      <c r="C200" s="115"/>
      <c r="D200" s="115"/>
      <c r="E200" s="115"/>
      <c r="F200" s="115"/>
      <c r="G200" s="115"/>
      <c r="H200" s="115"/>
      <c r="I200" s="111"/>
      <c r="J200" s="111"/>
      <c r="K200" s="115"/>
      <c r="L200" s="24" t="s">
        <v>1111</v>
      </c>
      <c r="M200" s="112"/>
      <c r="N200" s="112"/>
      <c r="O200" s="113"/>
      <c r="P200" s="114"/>
      <c r="Q200" s="114"/>
      <c r="R200" s="115"/>
      <c r="S200" s="108"/>
      <c r="T200" s="107"/>
      <c r="U200" s="107"/>
      <c r="V200" s="107"/>
      <c r="W200" s="108"/>
      <c r="X200" s="109"/>
      <c r="Y200" s="110"/>
      <c r="Z200" s="111"/>
      <c r="AA200" s="111"/>
      <c r="AB200" s="111"/>
      <c r="AC200" s="111"/>
    </row>
    <row r="201" spans="2:29" s="34" customFormat="1" ht="72" x14ac:dyDescent="0.2">
      <c r="B201" s="111"/>
      <c r="C201" s="115"/>
      <c r="D201" s="115"/>
      <c r="E201" s="115"/>
      <c r="F201" s="115"/>
      <c r="G201" s="115"/>
      <c r="H201" s="115"/>
      <c r="I201" s="111"/>
      <c r="J201" s="111"/>
      <c r="K201" s="115"/>
      <c r="L201" s="24" t="s">
        <v>739</v>
      </c>
      <c r="M201" s="112"/>
      <c r="N201" s="112"/>
      <c r="O201" s="113"/>
      <c r="P201" s="114"/>
      <c r="Q201" s="114"/>
      <c r="R201" s="115"/>
      <c r="S201" s="108"/>
      <c r="T201" s="107"/>
      <c r="U201" s="107"/>
      <c r="V201" s="107"/>
      <c r="W201" s="108"/>
      <c r="X201" s="109"/>
      <c r="Y201" s="110"/>
      <c r="Z201" s="111"/>
      <c r="AA201" s="111"/>
      <c r="AB201" s="111"/>
      <c r="AC201" s="111"/>
    </row>
    <row r="202" spans="2:29" s="34" customFormat="1" ht="36" x14ac:dyDescent="0.2">
      <c r="B202" s="81"/>
      <c r="C202" s="83"/>
      <c r="D202" s="83"/>
      <c r="E202" s="83"/>
      <c r="F202" s="83"/>
      <c r="G202" s="83"/>
      <c r="H202" s="83"/>
      <c r="I202" s="81"/>
      <c r="J202" s="81"/>
      <c r="K202" s="83"/>
      <c r="L202" s="24" t="s">
        <v>740</v>
      </c>
      <c r="M202" s="85"/>
      <c r="N202" s="85"/>
      <c r="O202" s="87"/>
      <c r="P202" s="89"/>
      <c r="Q202" s="89"/>
      <c r="R202" s="83"/>
      <c r="S202" s="104"/>
      <c r="T202" s="106"/>
      <c r="U202" s="106"/>
      <c r="V202" s="106"/>
      <c r="W202" s="104"/>
      <c r="X202" s="94"/>
      <c r="Y202" s="98"/>
      <c r="Z202" s="81"/>
      <c r="AA202" s="81"/>
      <c r="AB202" s="81"/>
      <c r="AC202" s="81"/>
    </row>
    <row r="203" spans="2:29" s="34" customFormat="1" ht="36" customHeight="1" x14ac:dyDescent="0.2">
      <c r="B203" s="80">
        <v>95</v>
      </c>
      <c r="C203" s="82">
        <v>1</v>
      </c>
      <c r="D203" s="82" t="s">
        <v>32</v>
      </c>
      <c r="E203" s="82" t="s">
        <v>743</v>
      </c>
      <c r="F203" s="82" t="s">
        <v>744</v>
      </c>
      <c r="G203" s="82" t="s">
        <v>745</v>
      </c>
      <c r="H203" s="82" t="s">
        <v>415</v>
      </c>
      <c r="I203" s="80" t="s">
        <v>248</v>
      </c>
      <c r="J203" s="80" t="s">
        <v>38</v>
      </c>
      <c r="K203" s="82" t="s">
        <v>746</v>
      </c>
      <c r="L203" s="24" t="s">
        <v>747</v>
      </c>
      <c r="M203" s="84">
        <v>44068</v>
      </c>
      <c r="N203" s="84">
        <v>45291</v>
      </c>
      <c r="O203" s="86">
        <v>289308</v>
      </c>
      <c r="P203" s="88">
        <v>20200680010082</v>
      </c>
      <c r="Q203" s="88">
        <v>2020680010082</v>
      </c>
      <c r="R203" s="82" t="s">
        <v>418</v>
      </c>
      <c r="S203" s="103">
        <v>4951441751</v>
      </c>
      <c r="T203" s="105">
        <v>715704950</v>
      </c>
      <c r="U203" s="105">
        <v>380895318</v>
      </c>
      <c r="V203" s="105">
        <v>150000000</v>
      </c>
      <c r="W203" s="103">
        <f>SUM(T203:V204)</f>
        <v>1246600268</v>
      </c>
      <c r="X203" s="93" t="s">
        <v>749</v>
      </c>
      <c r="Y203" s="97" t="s">
        <v>750</v>
      </c>
      <c r="Z203" s="80"/>
      <c r="AA203" s="101">
        <v>44575</v>
      </c>
      <c r="AB203" s="101">
        <v>44575</v>
      </c>
      <c r="AC203" s="80">
        <v>1</v>
      </c>
    </row>
    <row r="204" spans="2:29" s="34" customFormat="1" ht="48" x14ac:dyDescent="0.2">
      <c r="B204" s="81"/>
      <c r="C204" s="83"/>
      <c r="D204" s="83"/>
      <c r="E204" s="83"/>
      <c r="F204" s="83"/>
      <c r="G204" s="83"/>
      <c r="H204" s="83"/>
      <c r="I204" s="81"/>
      <c r="J204" s="81"/>
      <c r="K204" s="83"/>
      <c r="L204" s="24" t="s">
        <v>748</v>
      </c>
      <c r="M204" s="85"/>
      <c r="N204" s="85"/>
      <c r="O204" s="87"/>
      <c r="P204" s="89"/>
      <c r="Q204" s="89"/>
      <c r="R204" s="83"/>
      <c r="S204" s="104"/>
      <c r="T204" s="106"/>
      <c r="U204" s="106"/>
      <c r="V204" s="106"/>
      <c r="W204" s="104"/>
      <c r="X204" s="94"/>
      <c r="Y204" s="98"/>
      <c r="Z204" s="81"/>
      <c r="AA204" s="81"/>
      <c r="AB204" s="81"/>
      <c r="AC204" s="81"/>
    </row>
    <row r="205" spans="2:29" s="34" customFormat="1" ht="36" x14ac:dyDescent="0.2">
      <c r="B205" s="80">
        <v>96</v>
      </c>
      <c r="C205" s="82">
        <v>1</v>
      </c>
      <c r="D205" s="82" t="s">
        <v>32</v>
      </c>
      <c r="E205" s="82" t="s">
        <v>99</v>
      </c>
      <c r="F205" s="82" t="s">
        <v>751</v>
      </c>
      <c r="G205" s="82" t="s">
        <v>752</v>
      </c>
      <c r="H205" s="82" t="s">
        <v>753</v>
      </c>
      <c r="I205" s="80" t="s">
        <v>760</v>
      </c>
      <c r="J205" s="80" t="s">
        <v>94</v>
      </c>
      <c r="K205" s="24" t="s">
        <v>754</v>
      </c>
      <c r="L205" s="24" t="s">
        <v>755</v>
      </c>
      <c r="M205" s="84">
        <v>44056</v>
      </c>
      <c r="N205" s="84">
        <v>45291</v>
      </c>
      <c r="O205" s="86">
        <v>284702</v>
      </c>
      <c r="P205" s="88">
        <v>20200680010070</v>
      </c>
      <c r="Q205" s="88">
        <v>2020680010070</v>
      </c>
      <c r="R205" s="82" t="s">
        <v>418</v>
      </c>
      <c r="S205" s="103">
        <v>2740747572</v>
      </c>
      <c r="T205" s="105">
        <v>1477929822</v>
      </c>
      <c r="U205" s="105"/>
      <c r="V205" s="105"/>
      <c r="W205" s="103">
        <f>SUM(T205:V207)</f>
        <v>1477929822</v>
      </c>
      <c r="X205" s="93" t="s">
        <v>761</v>
      </c>
      <c r="Y205" s="97" t="s">
        <v>762</v>
      </c>
      <c r="Z205" s="80"/>
      <c r="AA205" s="101">
        <v>44575</v>
      </c>
      <c r="AB205" s="101">
        <v>44575</v>
      </c>
      <c r="AC205" s="80">
        <v>1</v>
      </c>
    </row>
    <row r="206" spans="2:29" s="34" customFormat="1" ht="36" x14ac:dyDescent="0.2">
      <c r="B206" s="111"/>
      <c r="C206" s="115"/>
      <c r="D206" s="115"/>
      <c r="E206" s="115"/>
      <c r="F206" s="115"/>
      <c r="G206" s="115"/>
      <c r="H206" s="115"/>
      <c r="I206" s="111"/>
      <c r="J206" s="111"/>
      <c r="K206" s="24" t="s">
        <v>756</v>
      </c>
      <c r="L206" s="24" t="s">
        <v>757</v>
      </c>
      <c r="M206" s="112"/>
      <c r="N206" s="112"/>
      <c r="O206" s="113"/>
      <c r="P206" s="114"/>
      <c r="Q206" s="114"/>
      <c r="R206" s="115"/>
      <c r="S206" s="108"/>
      <c r="T206" s="107"/>
      <c r="U206" s="107"/>
      <c r="V206" s="107"/>
      <c r="W206" s="108"/>
      <c r="X206" s="109"/>
      <c r="Y206" s="110"/>
      <c r="Z206" s="111"/>
      <c r="AA206" s="111"/>
      <c r="AB206" s="111"/>
      <c r="AC206" s="111"/>
    </row>
    <row r="207" spans="2:29" s="34" customFormat="1" ht="36" x14ac:dyDescent="0.2">
      <c r="B207" s="81"/>
      <c r="C207" s="83"/>
      <c r="D207" s="83"/>
      <c r="E207" s="83"/>
      <c r="F207" s="83"/>
      <c r="G207" s="83"/>
      <c r="H207" s="83"/>
      <c r="I207" s="81"/>
      <c r="J207" s="81"/>
      <c r="K207" s="24" t="s">
        <v>758</v>
      </c>
      <c r="L207" s="24" t="s">
        <v>759</v>
      </c>
      <c r="M207" s="85"/>
      <c r="N207" s="85"/>
      <c r="O207" s="87"/>
      <c r="P207" s="89"/>
      <c r="Q207" s="89"/>
      <c r="R207" s="83"/>
      <c r="S207" s="104"/>
      <c r="T207" s="106"/>
      <c r="U207" s="106"/>
      <c r="V207" s="106"/>
      <c r="W207" s="104"/>
      <c r="X207" s="94"/>
      <c r="Y207" s="98"/>
      <c r="Z207" s="81"/>
      <c r="AA207" s="81"/>
      <c r="AB207" s="81"/>
      <c r="AC207" s="81"/>
    </row>
    <row r="208" spans="2:29" s="34" customFormat="1" ht="24" x14ac:dyDescent="0.2">
      <c r="B208" s="80">
        <v>97</v>
      </c>
      <c r="C208" s="82">
        <v>1</v>
      </c>
      <c r="D208" s="82" t="s">
        <v>32</v>
      </c>
      <c r="E208" s="82" t="s">
        <v>550</v>
      </c>
      <c r="F208" s="82" t="s">
        <v>551</v>
      </c>
      <c r="G208" s="82" t="s">
        <v>763</v>
      </c>
      <c r="H208" s="82" t="s">
        <v>553</v>
      </c>
      <c r="I208" s="80" t="s">
        <v>254</v>
      </c>
      <c r="J208" s="80" t="s">
        <v>31</v>
      </c>
      <c r="K208" s="82" t="s">
        <v>764</v>
      </c>
      <c r="L208" s="24" t="s">
        <v>765</v>
      </c>
      <c r="M208" s="84">
        <v>44042</v>
      </c>
      <c r="N208" s="84">
        <v>45291</v>
      </c>
      <c r="O208" s="86">
        <v>289314</v>
      </c>
      <c r="P208" s="88">
        <v>20200680010054</v>
      </c>
      <c r="Q208" s="88">
        <v>2020680010054</v>
      </c>
      <c r="R208" s="82" t="s">
        <v>556</v>
      </c>
      <c r="S208" s="103">
        <v>7951589363</v>
      </c>
      <c r="T208" s="105">
        <v>1062510167</v>
      </c>
      <c r="U208" s="105">
        <v>1369139833</v>
      </c>
      <c r="V208" s="105"/>
      <c r="W208" s="103">
        <f>SUM(T208:V210)</f>
        <v>2431650000</v>
      </c>
      <c r="X208" s="93" t="s">
        <v>768</v>
      </c>
      <c r="Y208" s="97" t="s">
        <v>769</v>
      </c>
      <c r="Z208" s="80"/>
      <c r="AA208" s="101">
        <v>44575</v>
      </c>
      <c r="AB208" s="101">
        <v>44575</v>
      </c>
      <c r="AC208" s="80">
        <v>1</v>
      </c>
    </row>
    <row r="209" spans="2:29" s="34" customFormat="1" ht="48" x14ac:dyDescent="0.2">
      <c r="B209" s="111"/>
      <c r="C209" s="115"/>
      <c r="D209" s="115"/>
      <c r="E209" s="115"/>
      <c r="F209" s="115"/>
      <c r="G209" s="115"/>
      <c r="H209" s="115"/>
      <c r="I209" s="111"/>
      <c r="J209" s="111"/>
      <c r="K209" s="115"/>
      <c r="L209" s="24" t="s">
        <v>766</v>
      </c>
      <c r="M209" s="112"/>
      <c r="N209" s="112"/>
      <c r="O209" s="113"/>
      <c r="P209" s="114"/>
      <c r="Q209" s="114"/>
      <c r="R209" s="115"/>
      <c r="S209" s="108"/>
      <c r="T209" s="107"/>
      <c r="U209" s="107"/>
      <c r="V209" s="107"/>
      <c r="W209" s="108"/>
      <c r="X209" s="109"/>
      <c r="Y209" s="110"/>
      <c r="Z209" s="111"/>
      <c r="AA209" s="111"/>
      <c r="AB209" s="111"/>
      <c r="AC209" s="111"/>
    </row>
    <row r="210" spans="2:29" s="34" customFormat="1" ht="24" x14ac:dyDescent="0.2">
      <c r="B210" s="81"/>
      <c r="C210" s="83"/>
      <c r="D210" s="83"/>
      <c r="E210" s="83"/>
      <c r="F210" s="83"/>
      <c r="G210" s="83"/>
      <c r="H210" s="83"/>
      <c r="I210" s="81"/>
      <c r="J210" s="81"/>
      <c r="K210" s="83"/>
      <c r="L210" s="24" t="s">
        <v>767</v>
      </c>
      <c r="M210" s="85"/>
      <c r="N210" s="85"/>
      <c r="O210" s="87"/>
      <c r="P210" s="89"/>
      <c r="Q210" s="89"/>
      <c r="R210" s="83"/>
      <c r="S210" s="104"/>
      <c r="T210" s="106"/>
      <c r="U210" s="106"/>
      <c r="V210" s="106"/>
      <c r="W210" s="104"/>
      <c r="X210" s="94"/>
      <c r="Y210" s="98"/>
      <c r="Z210" s="81"/>
      <c r="AA210" s="81"/>
      <c r="AB210" s="81"/>
      <c r="AC210" s="81"/>
    </row>
    <row r="211" spans="2:29" s="34" customFormat="1" ht="60" x14ac:dyDescent="0.2">
      <c r="B211" s="80">
        <v>98</v>
      </c>
      <c r="C211" s="82">
        <v>1</v>
      </c>
      <c r="D211" s="82" t="s">
        <v>32</v>
      </c>
      <c r="E211" s="82" t="s">
        <v>550</v>
      </c>
      <c r="F211" s="82" t="s">
        <v>551</v>
      </c>
      <c r="G211" s="82" t="s">
        <v>774</v>
      </c>
      <c r="H211" s="82" t="s">
        <v>553</v>
      </c>
      <c r="I211" s="80" t="s">
        <v>775</v>
      </c>
      <c r="J211" s="80" t="s">
        <v>31</v>
      </c>
      <c r="K211" s="82" t="s">
        <v>770</v>
      </c>
      <c r="L211" s="24" t="s">
        <v>771</v>
      </c>
      <c r="M211" s="84">
        <v>44036</v>
      </c>
      <c r="N211" s="84">
        <v>45291</v>
      </c>
      <c r="O211" s="86">
        <v>281316</v>
      </c>
      <c r="P211" s="88">
        <v>20200680010045</v>
      </c>
      <c r="Q211" s="88">
        <v>2020680010045</v>
      </c>
      <c r="R211" s="82" t="s">
        <v>556</v>
      </c>
      <c r="S211" s="103">
        <v>7101049276</v>
      </c>
      <c r="T211" s="105">
        <v>1220000000</v>
      </c>
      <c r="U211" s="105"/>
      <c r="V211" s="105"/>
      <c r="W211" s="103">
        <f>SUM(T211:V213)</f>
        <v>1220000000</v>
      </c>
      <c r="X211" s="116" t="s">
        <v>776</v>
      </c>
      <c r="Y211" s="97" t="s">
        <v>777</v>
      </c>
      <c r="Z211" s="80"/>
      <c r="AA211" s="101">
        <v>44575</v>
      </c>
      <c r="AB211" s="101">
        <v>44575</v>
      </c>
      <c r="AC211" s="80">
        <v>1</v>
      </c>
    </row>
    <row r="212" spans="2:29" s="34" customFormat="1" ht="36" x14ac:dyDescent="0.2">
      <c r="B212" s="111"/>
      <c r="C212" s="115"/>
      <c r="D212" s="115"/>
      <c r="E212" s="115"/>
      <c r="F212" s="115"/>
      <c r="G212" s="115"/>
      <c r="H212" s="115"/>
      <c r="I212" s="111"/>
      <c r="J212" s="111"/>
      <c r="K212" s="115"/>
      <c r="L212" s="24" t="s">
        <v>772</v>
      </c>
      <c r="M212" s="112"/>
      <c r="N212" s="112"/>
      <c r="O212" s="113"/>
      <c r="P212" s="114"/>
      <c r="Q212" s="114"/>
      <c r="R212" s="115"/>
      <c r="S212" s="108"/>
      <c r="T212" s="107"/>
      <c r="U212" s="107"/>
      <c r="V212" s="107"/>
      <c r="W212" s="108"/>
      <c r="X212" s="109"/>
      <c r="Y212" s="110"/>
      <c r="Z212" s="111"/>
      <c r="AA212" s="111"/>
      <c r="AB212" s="111"/>
      <c r="AC212" s="111"/>
    </row>
    <row r="213" spans="2:29" s="34" customFormat="1" ht="36" x14ac:dyDescent="0.2">
      <c r="B213" s="81"/>
      <c r="C213" s="83"/>
      <c r="D213" s="83"/>
      <c r="E213" s="83"/>
      <c r="F213" s="83"/>
      <c r="G213" s="83"/>
      <c r="H213" s="83"/>
      <c r="I213" s="81"/>
      <c r="J213" s="81"/>
      <c r="K213" s="83"/>
      <c r="L213" s="24" t="s">
        <v>773</v>
      </c>
      <c r="M213" s="85"/>
      <c r="N213" s="85"/>
      <c r="O213" s="87"/>
      <c r="P213" s="89"/>
      <c r="Q213" s="89"/>
      <c r="R213" s="83"/>
      <c r="S213" s="104"/>
      <c r="T213" s="106"/>
      <c r="U213" s="106"/>
      <c r="V213" s="106"/>
      <c r="W213" s="104"/>
      <c r="X213" s="94"/>
      <c r="Y213" s="98"/>
      <c r="Z213" s="81"/>
      <c r="AA213" s="81"/>
      <c r="AB213" s="81"/>
      <c r="AC213" s="81"/>
    </row>
    <row r="214" spans="2:29" s="34" customFormat="1" ht="48" x14ac:dyDescent="0.2">
      <c r="B214" s="80">
        <v>99</v>
      </c>
      <c r="C214" s="82">
        <v>1</v>
      </c>
      <c r="D214" s="82" t="s">
        <v>32</v>
      </c>
      <c r="E214" s="82" t="s">
        <v>550</v>
      </c>
      <c r="F214" s="82" t="s">
        <v>778</v>
      </c>
      <c r="G214" s="82" t="s">
        <v>779</v>
      </c>
      <c r="H214" s="82" t="s">
        <v>553</v>
      </c>
      <c r="I214" s="80" t="s">
        <v>784</v>
      </c>
      <c r="J214" s="80" t="s">
        <v>31</v>
      </c>
      <c r="K214" s="82" t="s">
        <v>780</v>
      </c>
      <c r="L214" s="24" t="s">
        <v>781</v>
      </c>
      <c r="M214" s="84">
        <v>44106</v>
      </c>
      <c r="N214" s="84">
        <v>45291</v>
      </c>
      <c r="O214" s="86">
        <v>298713</v>
      </c>
      <c r="P214" s="88">
        <v>20200680010143</v>
      </c>
      <c r="Q214" s="88">
        <v>2020680010143</v>
      </c>
      <c r="R214" s="82" t="s">
        <v>556</v>
      </c>
      <c r="S214" s="103">
        <v>8392755809</v>
      </c>
      <c r="T214" s="105">
        <v>500000000</v>
      </c>
      <c r="U214" s="105"/>
      <c r="V214" s="105"/>
      <c r="W214" s="103">
        <f>SUM(T214:V216)</f>
        <v>500000000</v>
      </c>
      <c r="X214" s="93" t="s">
        <v>785</v>
      </c>
      <c r="Y214" s="97" t="s">
        <v>786</v>
      </c>
      <c r="Z214" s="80"/>
      <c r="AA214" s="101">
        <v>44575</v>
      </c>
      <c r="AB214" s="101">
        <v>44575</v>
      </c>
      <c r="AC214" s="80">
        <v>1</v>
      </c>
    </row>
    <row r="215" spans="2:29" s="34" customFormat="1" ht="36" x14ac:dyDescent="0.2">
      <c r="B215" s="111"/>
      <c r="C215" s="115"/>
      <c r="D215" s="115"/>
      <c r="E215" s="115"/>
      <c r="F215" s="115"/>
      <c r="G215" s="115"/>
      <c r="H215" s="115"/>
      <c r="I215" s="111"/>
      <c r="J215" s="111"/>
      <c r="K215" s="115"/>
      <c r="L215" s="24" t="s">
        <v>782</v>
      </c>
      <c r="M215" s="112"/>
      <c r="N215" s="112"/>
      <c r="O215" s="113"/>
      <c r="P215" s="114"/>
      <c r="Q215" s="114"/>
      <c r="R215" s="115"/>
      <c r="S215" s="108"/>
      <c r="T215" s="107"/>
      <c r="U215" s="107"/>
      <c r="V215" s="107"/>
      <c r="W215" s="108"/>
      <c r="X215" s="109"/>
      <c r="Y215" s="110"/>
      <c r="Z215" s="111"/>
      <c r="AA215" s="111"/>
      <c r="AB215" s="111"/>
      <c r="AC215" s="111"/>
    </row>
    <row r="216" spans="2:29" s="34" customFormat="1" ht="36" x14ac:dyDescent="0.2">
      <c r="B216" s="81"/>
      <c r="C216" s="83"/>
      <c r="D216" s="83"/>
      <c r="E216" s="83"/>
      <c r="F216" s="83"/>
      <c r="G216" s="83"/>
      <c r="H216" s="83"/>
      <c r="I216" s="81"/>
      <c r="J216" s="81"/>
      <c r="K216" s="83"/>
      <c r="L216" s="24" t="s">
        <v>783</v>
      </c>
      <c r="M216" s="85"/>
      <c r="N216" s="85"/>
      <c r="O216" s="87"/>
      <c r="P216" s="89"/>
      <c r="Q216" s="89"/>
      <c r="R216" s="83"/>
      <c r="S216" s="104"/>
      <c r="T216" s="106"/>
      <c r="U216" s="106"/>
      <c r="V216" s="106"/>
      <c r="W216" s="104"/>
      <c r="X216" s="94"/>
      <c r="Y216" s="98"/>
      <c r="Z216" s="81"/>
      <c r="AA216" s="81"/>
      <c r="AB216" s="81"/>
      <c r="AC216" s="81"/>
    </row>
    <row r="217" spans="2:29" s="34" customFormat="1" ht="44.25" customHeight="1" x14ac:dyDescent="0.2">
      <c r="B217" s="80">
        <v>100</v>
      </c>
      <c r="C217" s="82">
        <v>1</v>
      </c>
      <c r="D217" s="82" t="s">
        <v>32</v>
      </c>
      <c r="E217" s="82" t="s">
        <v>787</v>
      </c>
      <c r="F217" s="82" t="s">
        <v>788</v>
      </c>
      <c r="G217" s="82" t="s">
        <v>789</v>
      </c>
      <c r="H217" s="82" t="s">
        <v>55</v>
      </c>
      <c r="I217" s="80" t="s">
        <v>243</v>
      </c>
      <c r="J217" s="80" t="s">
        <v>31</v>
      </c>
      <c r="K217" s="24" t="s">
        <v>790</v>
      </c>
      <c r="L217" s="24" t="s">
        <v>790</v>
      </c>
      <c r="M217" s="84">
        <v>44034</v>
      </c>
      <c r="N217" s="84">
        <v>45291</v>
      </c>
      <c r="O217" s="86">
        <v>277826</v>
      </c>
      <c r="P217" s="88">
        <v>20200680010042</v>
      </c>
      <c r="Q217" s="88">
        <v>2020680010042</v>
      </c>
      <c r="R217" s="82" t="s">
        <v>791</v>
      </c>
      <c r="S217" s="103">
        <v>4595337130</v>
      </c>
      <c r="T217" s="105">
        <v>1375720232</v>
      </c>
      <c r="U217" s="105"/>
      <c r="V217" s="105"/>
      <c r="W217" s="103">
        <f>SUM(T217:V218)</f>
        <v>1375720232</v>
      </c>
      <c r="X217" s="93" t="s">
        <v>793</v>
      </c>
      <c r="Y217" s="97" t="s">
        <v>794</v>
      </c>
      <c r="Z217" s="80"/>
      <c r="AA217" s="101">
        <v>44575</v>
      </c>
      <c r="AB217" s="101">
        <v>44575</v>
      </c>
      <c r="AC217" s="80">
        <v>1</v>
      </c>
    </row>
    <row r="218" spans="2:29" s="34" customFormat="1" ht="44.25" customHeight="1" x14ac:dyDescent="0.2">
      <c r="B218" s="81"/>
      <c r="C218" s="83"/>
      <c r="D218" s="83"/>
      <c r="E218" s="83"/>
      <c r="F218" s="83"/>
      <c r="G218" s="83"/>
      <c r="H218" s="83"/>
      <c r="I218" s="81"/>
      <c r="J218" s="81"/>
      <c r="K218" s="24" t="s">
        <v>792</v>
      </c>
      <c r="L218" s="24" t="s">
        <v>792</v>
      </c>
      <c r="M218" s="85"/>
      <c r="N218" s="85"/>
      <c r="O218" s="87"/>
      <c r="P218" s="89"/>
      <c r="Q218" s="89"/>
      <c r="R218" s="83"/>
      <c r="S218" s="104"/>
      <c r="T218" s="106"/>
      <c r="U218" s="106"/>
      <c r="V218" s="106"/>
      <c r="W218" s="104"/>
      <c r="X218" s="94"/>
      <c r="Y218" s="98"/>
      <c r="Z218" s="81"/>
      <c r="AA218" s="81"/>
      <c r="AB218" s="81"/>
      <c r="AC218" s="81"/>
    </row>
    <row r="219" spans="2:29" s="34" customFormat="1" ht="38.25" x14ac:dyDescent="0.2">
      <c r="B219" s="25">
        <v>101</v>
      </c>
      <c r="C219" s="24">
        <v>1</v>
      </c>
      <c r="D219" s="24" t="s">
        <v>32</v>
      </c>
      <c r="E219" s="24" t="s">
        <v>550</v>
      </c>
      <c r="F219" s="24" t="s">
        <v>799</v>
      </c>
      <c r="G219" s="24" t="s">
        <v>800</v>
      </c>
      <c r="H219" s="24" t="s">
        <v>553</v>
      </c>
      <c r="I219" s="25" t="s">
        <v>795</v>
      </c>
      <c r="J219" s="25" t="s">
        <v>38</v>
      </c>
      <c r="K219" s="24" t="s">
        <v>801</v>
      </c>
      <c r="L219" s="24" t="s">
        <v>802</v>
      </c>
      <c r="M219" s="26">
        <v>44368</v>
      </c>
      <c r="N219" s="26">
        <v>45291</v>
      </c>
      <c r="O219" s="23">
        <v>375057</v>
      </c>
      <c r="P219" s="28">
        <v>20210680010052</v>
      </c>
      <c r="Q219" s="28">
        <v>2021680010052</v>
      </c>
      <c r="R219" s="24" t="s">
        <v>556</v>
      </c>
      <c r="S219" s="43">
        <v>108000000</v>
      </c>
      <c r="T219" s="39">
        <v>10000000</v>
      </c>
      <c r="U219" s="39"/>
      <c r="V219" s="39"/>
      <c r="W219" s="43">
        <f>SUM(T219:V219)</f>
        <v>10000000</v>
      </c>
      <c r="X219" s="29" t="s">
        <v>803</v>
      </c>
      <c r="Y219" s="30" t="s">
        <v>804</v>
      </c>
      <c r="Z219" s="25"/>
      <c r="AA219" s="31">
        <v>44578</v>
      </c>
      <c r="AB219" s="31">
        <v>44578</v>
      </c>
      <c r="AC219" s="25">
        <v>1</v>
      </c>
    </row>
    <row r="220" spans="2:29" s="34" customFormat="1" ht="60" x14ac:dyDescent="0.2">
      <c r="B220" s="80">
        <v>102</v>
      </c>
      <c r="C220" s="78">
        <v>5</v>
      </c>
      <c r="D220" s="80" t="s">
        <v>46</v>
      </c>
      <c r="E220" s="80" t="s">
        <v>47</v>
      </c>
      <c r="F220" s="80" t="s">
        <v>805</v>
      </c>
      <c r="G220" s="80" t="s">
        <v>806</v>
      </c>
      <c r="H220" s="78" t="s">
        <v>52</v>
      </c>
      <c r="I220" s="80" t="s">
        <v>810</v>
      </c>
      <c r="J220" s="78" t="s">
        <v>38</v>
      </c>
      <c r="K220" s="24" t="s">
        <v>807</v>
      </c>
      <c r="L220" s="24" t="s">
        <v>808</v>
      </c>
      <c r="M220" s="84">
        <v>44210</v>
      </c>
      <c r="N220" s="84">
        <v>45291</v>
      </c>
      <c r="O220" s="86">
        <v>360294</v>
      </c>
      <c r="P220" s="88">
        <v>20210680010001</v>
      </c>
      <c r="Q220" s="88">
        <v>2021680010001</v>
      </c>
      <c r="R220" s="86" t="s">
        <v>56</v>
      </c>
      <c r="S220" s="103">
        <v>6953488668</v>
      </c>
      <c r="T220" s="105">
        <v>3874244000</v>
      </c>
      <c r="U220" s="105"/>
      <c r="V220" s="105"/>
      <c r="W220" s="103">
        <f>SUM(T220:V221)</f>
        <v>3874244000</v>
      </c>
      <c r="X220" s="93" t="s">
        <v>811</v>
      </c>
      <c r="Y220" s="97" t="s">
        <v>812</v>
      </c>
      <c r="Z220" s="80"/>
      <c r="AA220" s="101">
        <v>44578</v>
      </c>
      <c r="AB220" s="101">
        <v>44578</v>
      </c>
      <c r="AC220" s="80">
        <v>1</v>
      </c>
    </row>
    <row r="221" spans="2:29" s="34" customFormat="1" ht="48" x14ac:dyDescent="0.2">
      <c r="B221" s="81"/>
      <c r="C221" s="79"/>
      <c r="D221" s="81"/>
      <c r="E221" s="81"/>
      <c r="F221" s="81"/>
      <c r="G221" s="81"/>
      <c r="H221" s="79"/>
      <c r="I221" s="79"/>
      <c r="J221" s="79"/>
      <c r="K221" s="24" t="s">
        <v>809</v>
      </c>
      <c r="L221" s="24" t="s">
        <v>87</v>
      </c>
      <c r="M221" s="85"/>
      <c r="N221" s="85"/>
      <c r="O221" s="87"/>
      <c r="P221" s="89"/>
      <c r="Q221" s="89"/>
      <c r="R221" s="87"/>
      <c r="S221" s="104"/>
      <c r="T221" s="106"/>
      <c r="U221" s="106"/>
      <c r="V221" s="106"/>
      <c r="W221" s="104"/>
      <c r="X221" s="94"/>
      <c r="Y221" s="98"/>
      <c r="Z221" s="81"/>
      <c r="AA221" s="81"/>
      <c r="AB221" s="81"/>
      <c r="AC221" s="81"/>
    </row>
    <row r="222" spans="2:29" s="34" customFormat="1" ht="76.5" x14ac:dyDescent="0.2">
      <c r="B222" s="25">
        <v>103</v>
      </c>
      <c r="C222" s="24">
        <v>1</v>
      </c>
      <c r="D222" s="24" t="s">
        <v>32</v>
      </c>
      <c r="E222" s="24" t="s">
        <v>787</v>
      </c>
      <c r="F222" s="24" t="s">
        <v>813</v>
      </c>
      <c r="G222" s="24" t="s">
        <v>814</v>
      </c>
      <c r="H222" s="24" t="s">
        <v>100</v>
      </c>
      <c r="I222" s="25" t="s">
        <v>817</v>
      </c>
      <c r="J222" s="21" t="s">
        <v>31</v>
      </c>
      <c r="K222" s="24" t="s">
        <v>815</v>
      </c>
      <c r="L222" s="24" t="s">
        <v>816</v>
      </c>
      <c r="M222" s="26">
        <v>44036</v>
      </c>
      <c r="N222" s="26">
        <v>45291</v>
      </c>
      <c r="O222" s="23">
        <v>286905</v>
      </c>
      <c r="P222" s="28">
        <v>20200680010046</v>
      </c>
      <c r="Q222" s="28">
        <v>2020680010046</v>
      </c>
      <c r="R222" s="24" t="s">
        <v>791</v>
      </c>
      <c r="S222" s="43">
        <v>634959532</v>
      </c>
      <c r="T222" s="39">
        <v>220800000</v>
      </c>
      <c r="U222" s="39"/>
      <c r="V222" s="39"/>
      <c r="W222" s="43">
        <f>SUM(T222:V222)</f>
        <v>220800000</v>
      </c>
      <c r="X222" s="29" t="s">
        <v>819</v>
      </c>
      <c r="Y222" s="30" t="s">
        <v>818</v>
      </c>
      <c r="Z222" s="25"/>
      <c r="AA222" s="31">
        <v>44578</v>
      </c>
      <c r="AB222" s="31">
        <v>44578</v>
      </c>
      <c r="AC222" s="25">
        <v>1</v>
      </c>
    </row>
    <row r="223" spans="2:29" s="34" customFormat="1" ht="36" x14ac:dyDescent="0.2">
      <c r="B223" s="80">
        <v>104</v>
      </c>
      <c r="C223" s="82">
        <v>1</v>
      </c>
      <c r="D223" s="82" t="s">
        <v>32</v>
      </c>
      <c r="E223" s="82" t="s">
        <v>99</v>
      </c>
      <c r="F223" s="24" t="s">
        <v>111</v>
      </c>
      <c r="G223" s="82" t="s">
        <v>820</v>
      </c>
      <c r="H223" s="82" t="s">
        <v>52</v>
      </c>
      <c r="I223" s="80" t="s">
        <v>716</v>
      </c>
      <c r="J223" s="80" t="s">
        <v>38</v>
      </c>
      <c r="K223" s="82" t="s">
        <v>821</v>
      </c>
      <c r="L223" s="24" t="s">
        <v>822</v>
      </c>
      <c r="M223" s="84">
        <v>44483</v>
      </c>
      <c r="N223" s="84">
        <v>45291</v>
      </c>
      <c r="O223" s="86">
        <v>440931</v>
      </c>
      <c r="P223" s="88">
        <v>20210680010106</v>
      </c>
      <c r="Q223" s="88">
        <v>2021680010106</v>
      </c>
      <c r="R223" s="82" t="s">
        <v>60</v>
      </c>
      <c r="S223" s="103">
        <v>428906715</v>
      </c>
      <c r="T223" s="105">
        <v>200000000</v>
      </c>
      <c r="U223" s="105"/>
      <c r="V223" s="105"/>
      <c r="W223" s="103">
        <f>SUM(T223:V226)</f>
        <v>200000000</v>
      </c>
      <c r="X223" s="93" t="s">
        <v>824</v>
      </c>
      <c r="Y223" s="97" t="s">
        <v>823</v>
      </c>
      <c r="Z223" s="80"/>
      <c r="AA223" s="101">
        <v>44578</v>
      </c>
      <c r="AB223" s="101">
        <v>44578</v>
      </c>
      <c r="AC223" s="80">
        <v>1</v>
      </c>
    </row>
    <row r="224" spans="2:29" s="34" customFormat="1" ht="48" x14ac:dyDescent="0.2">
      <c r="B224" s="111"/>
      <c r="C224" s="115"/>
      <c r="D224" s="115"/>
      <c r="E224" s="115"/>
      <c r="F224" s="24" t="s">
        <v>719</v>
      </c>
      <c r="G224" s="115"/>
      <c r="H224" s="115"/>
      <c r="I224" s="111"/>
      <c r="J224" s="111"/>
      <c r="K224" s="115"/>
      <c r="L224" s="24" t="s">
        <v>727</v>
      </c>
      <c r="M224" s="112"/>
      <c r="N224" s="112"/>
      <c r="O224" s="113"/>
      <c r="P224" s="114"/>
      <c r="Q224" s="114"/>
      <c r="R224" s="115"/>
      <c r="S224" s="108"/>
      <c r="T224" s="107"/>
      <c r="U224" s="107"/>
      <c r="V224" s="107"/>
      <c r="W224" s="108"/>
      <c r="X224" s="109"/>
      <c r="Y224" s="110"/>
      <c r="Z224" s="111"/>
      <c r="AA224" s="111"/>
      <c r="AB224" s="111"/>
      <c r="AC224" s="111"/>
    </row>
    <row r="225" spans="2:29" s="34" customFormat="1" ht="36" x14ac:dyDescent="0.2">
      <c r="B225" s="111"/>
      <c r="C225" s="115"/>
      <c r="D225" s="115"/>
      <c r="E225" s="115"/>
      <c r="F225" s="24" t="s">
        <v>285</v>
      </c>
      <c r="G225" s="115"/>
      <c r="H225" s="115"/>
      <c r="I225" s="111"/>
      <c r="J225" s="111"/>
      <c r="K225" s="115"/>
      <c r="L225" s="24" t="s">
        <v>289</v>
      </c>
      <c r="M225" s="112"/>
      <c r="N225" s="112"/>
      <c r="O225" s="113"/>
      <c r="P225" s="114"/>
      <c r="Q225" s="114"/>
      <c r="R225" s="115"/>
      <c r="S225" s="108"/>
      <c r="T225" s="107"/>
      <c r="U225" s="107"/>
      <c r="V225" s="107"/>
      <c r="W225" s="108"/>
      <c r="X225" s="109"/>
      <c r="Y225" s="110"/>
      <c r="Z225" s="111"/>
      <c r="AA225" s="111"/>
      <c r="AB225" s="111"/>
      <c r="AC225" s="111"/>
    </row>
    <row r="226" spans="2:29" s="34" customFormat="1" ht="48" x14ac:dyDescent="0.2">
      <c r="B226" s="81"/>
      <c r="C226" s="83"/>
      <c r="D226" s="83"/>
      <c r="E226" s="83"/>
      <c r="F226" s="24" t="s">
        <v>294</v>
      </c>
      <c r="G226" s="83"/>
      <c r="H226" s="83"/>
      <c r="I226" s="81"/>
      <c r="J226" s="81"/>
      <c r="K226" s="83"/>
      <c r="L226" s="24" t="s">
        <v>300</v>
      </c>
      <c r="M226" s="85"/>
      <c r="N226" s="85"/>
      <c r="O226" s="87"/>
      <c r="P226" s="89"/>
      <c r="Q226" s="89"/>
      <c r="R226" s="83"/>
      <c r="S226" s="104"/>
      <c r="T226" s="106"/>
      <c r="U226" s="106"/>
      <c r="V226" s="106"/>
      <c r="W226" s="104"/>
      <c r="X226" s="94"/>
      <c r="Y226" s="98"/>
      <c r="Z226" s="81"/>
      <c r="AA226" s="81"/>
      <c r="AB226" s="81"/>
      <c r="AC226" s="81"/>
    </row>
    <row r="227" spans="2:29" s="37" customFormat="1" ht="51" x14ac:dyDescent="0.25">
      <c r="B227" s="80">
        <v>105</v>
      </c>
      <c r="C227" s="82">
        <v>2</v>
      </c>
      <c r="D227" s="82" t="s">
        <v>369</v>
      </c>
      <c r="E227" s="25" t="s">
        <v>825</v>
      </c>
      <c r="F227" s="25" t="s">
        <v>827</v>
      </c>
      <c r="G227" s="80" t="s">
        <v>829</v>
      </c>
      <c r="H227" s="80" t="s">
        <v>373</v>
      </c>
      <c r="I227" s="80" t="s">
        <v>214</v>
      </c>
      <c r="J227" s="80" t="s">
        <v>24</v>
      </c>
      <c r="K227" s="80" t="s">
        <v>830</v>
      </c>
      <c r="L227" s="25" t="s">
        <v>376</v>
      </c>
      <c r="M227" s="101">
        <v>44578</v>
      </c>
      <c r="N227" s="101">
        <v>44926</v>
      </c>
      <c r="O227" s="82">
        <v>470148</v>
      </c>
      <c r="P227" s="118">
        <v>20210680010216</v>
      </c>
      <c r="Q227" s="118">
        <v>2021680010216</v>
      </c>
      <c r="R227" s="80" t="s">
        <v>129</v>
      </c>
      <c r="S227" s="103">
        <v>948000000</v>
      </c>
      <c r="T227" s="105">
        <v>948000000</v>
      </c>
      <c r="U227" s="105"/>
      <c r="V227" s="105"/>
      <c r="W227" s="103">
        <f>SUM(T227:V228)</f>
        <v>948000000</v>
      </c>
      <c r="X227" s="93" t="s">
        <v>832</v>
      </c>
      <c r="Y227" s="82" t="s">
        <v>831</v>
      </c>
      <c r="Z227" s="80"/>
      <c r="AA227" s="101">
        <v>44578</v>
      </c>
      <c r="AB227" s="101">
        <v>44578</v>
      </c>
      <c r="AC227" s="80">
        <v>1</v>
      </c>
    </row>
    <row r="228" spans="2:29" s="34" customFormat="1" ht="120" x14ac:dyDescent="0.2">
      <c r="B228" s="81"/>
      <c r="C228" s="83"/>
      <c r="D228" s="83"/>
      <c r="E228" s="25" t="s">
        <v>826</v>
      </c>
      <c r="F228" s="25" t="s">
        <v>828</v>
      </c>
      <c r="G228" s="81"/>
      <c r="H228" s="81"/>
      <c r="I228" s="81"/>
      <c r="J228" s="81"/>
      <c r="K228" s="81"/>
      <c r="L228" s="24" t="s">
        <v>449</v>
      </c>
      <c r="M228" s="81"/>
      <c r="N228" s="81"/>
      <c r="O228" s="83"/>
      <c r="P228" s="120"/>
      <c r="Q228" s="120"/>
      <c r="R228" s="81"/>
      <c r="S228" s="104"/>
      <c r="T228" s="106"/>
      <c r="U228" s="106"/>
      <c r="V228" s="106"/>
      <c r="W228" s="104"/>
      <c r="X228" s="109"/>
      <c r="Y228" s="83"/>
      <c r="Z228" s="81"/>
      <c r="AA228" s="81"/>
      <c r="AB228" s="81"/>
      <c r="AC228" s="81"/>
    </row>
    <row r="229" spans="2:29" s="34" customFormat="1" ht="24" x14ac:dyDescent="0.2">
      <c r="B229" s="80">
        <v>106</v>
      </c>
      <c r="C229" s="82">
        <v>4</v>
      </c>
      <c r="D229" s="82" t="s">
        <v>44</v>
      </c>
      <c r="E229" s="82" t="s">
        <v>543</v>
      </c>
      <c r="F229" s="82" t="s">
        <v>833</v>
      </c>
      <c r="G229" s="82" t="s">
        <v>834</v>
      </c>
      <c r="H229" s="82" t="s">
        <v>835</v>
      </c>
      <c r="I229" s="80" t="s">
        <v>248</v>
      </c>
      <c r="J229" s="80" t="s">
        <v>38</v>
      </c>
      <c r="K229" s="82" t="s">
        <v>836</v>
      </c>
      <c r="L229" s="24" t="s">
        <v>837</v>
      </c>
      <c r="M229" s="84">
        <v>44159</v>
      </c>
      <c r="N229" s="84">
        <v>45291</v>
      </c>
      <c r="O229" s="86">
        <v>304337</v>
      </c>
      <c r="P229" s="88">
        <v>20200680010172</v>
      </c>
      <c r="Q229" s="88">
        <v>2020680010172</v>
      </c>
      <c r="R229" s="82" t="s">
        <v>838</v>
      </c>
      <c r="S229" s="103">
        <v>2064542799</v>
      </c>
      <c r="T229" s="105">
        <v>650000000</v>
      </c>
      <c r="U229" s="105"/>
      <c r="V229" s="105"/>
      <c r="W229" s="103">
        <f>SUM(T229:T229:V232)</f>
        <v>650000000</v>
      </c>
      <c r="X229" s="93" t="s">
        <v>843</v>
      </c>
      <c r="Y229" s="97" t="s">
        <v>842</v>
      </c>
      <c r="Z229" s="80"/>
      <c r="AA229" s="101">
        <v>44579</v>
      </c>
      <c r="AB229" s="101">
        <v>44579</v>
      </c>
      <c r="AC229" s="80">
        <v>1</v>
      </c>
    </row>
    <row r="230" spans="2:29" s="34" customFormat="1" ht="12.75" x14ac:dyDescent="0.2">
      <c r="B230" s="111"/>
      <c r="C230" s="115"/>
      <c r="D230" s="115"/>
      <c r="E230" s="115"/>
      <c r="F230" s="115"/>
      <c r="G230" s="115"/>
      <c r="H230" s="115"/>
      <c r="I230" s="111"/>
      <c r="J230" s="111"/>
      <c r="K230" s="115"/>
      <c r="L230" s="24" t="s">
        <v>839</v>
      </c>
      <c r="M230" s="112"/>
      <c r="N230" s="112"/>
      <c r="O230" s="113"/>
      <c r="P230" s="114"/>
      <c r="Q230" s="114"/>
      <c r="R230" s="115"/>
      <c r="S230" s="108"/>
      <c r="T230" s="107"/>
      <c r="U230" s="107"/>
      <c r="V230" s="107"/>
      <c r="W230" s="108"/>
      <c r="X230" s="109"/>
      <c r="Y230" s="110"/>
      <c r="Z230" s="111"/>
      <c r="AA230" s="111"/>
      <c r="AB230" s="111"/>
      <c r="AC230" s="111"/>
    </row>
    <row r="231" spans="2:29" s="34" customFormat="1" ht="24" x14ac:dyDescent="0.2">
      <c r="B231" s="111"/>
      <c r="C231" s="115"/>
      <c r="D231" s="115"/>
      <c r="E231" s="115"/>
      <c r="F231" s="115"/>
      <c r="G231" s="115"/>
      <c r="H231" s="115"/>
      <c r="I231" s="111"/>
      <c r="J231" s="111"/>
      <c r="K231" s="115"/>
      <c r="L231" s="24" t="s">
        <v>840</v>
      </c>
      <c r="M231" s="112"/>
      <c r="N231" s="112"/>
      <c r="O231" s="113"/>
      <c r="P231" s="114"/>
      <c r="Q231" s="114"/>
      <c r="R231" s="115"/>
      <c r="S231" s="108"/>
      <c r="T231" s="107"/>
      <c r="U231" s="107"/>
      <c r="V231" s="107"/>
      <c r="W231" s="108"/>
      <c r="X231" s="109"/>
      <c r="Y231" s="110"/>
      <c r="Z231" s="111"/>
      <c r="AA231" s="111"/>
      <c r="AB231" s="111"/>
      <c r="AC231" s="111"/>
    </row>
    <row r="232" spans="2:29" s="34" customFormat="1" ht="24" x14ac:dyDescent="0.2">
      <c r="B232" s="81"/>
      <c r="C232" s="83"/>
      <c r="D232" s="83"/>
      <c r="E232" s="83"/>
      <c r="F232" s="83"/>
      <c r="G232" s="83"/>
      <c r="H232" s="83"/>
      <c r="I232" s="81"/>
      <c r="J232" s="81"/>
      <c r="K232" s="83"/>
      <c r="L232" s="24" t="s">
        <v>841</v>
      </c>
      <c r="M232" s="85"/>
      <c r="N232" s="85"/>
      <c r="O232" s="87"/>
      <c r="P232" s="89"/>
      <c r="Q232" s="89"/>
      <c r="R232" s="83"/>
      <c r="S232" s="104"/>
      <c r="T232" s="106"/>
      <c r="U232" s="106"/>
      <c r="V232" s="106"/>
      <c r="W232" s="104"/>
      <c r="X232" s="94"/>
      <c r="Y232" s="98"/>
      <c r="Z232" s="81"/>
      <c r="AA232" s="81"/>
      <c r="AB232" s="81"/>
      <c r="AC232" s="81"/>
    </row>
    <row r="233" spans="2:29" s="34" customFormat="1" ht="48" x14ac:dyDescent="0.2">
      <c r="B233" s="25">
        <v>107</v>
      </c>
      <c r="C233" s="24">
        <v>4</v>
      </c>
      <c r="D233" s="24" t="s">
        <v>44</v>
      </c>
      <c r="E233" s="24" t="s">
        <v>543</v>
      </c>
      <c r="F233" s="24" t="s">
        <v>833</v>
      </c>
      <c r="G233" s="24" t="s">
        <v>844</v>
      </c>
      <c r="H233" s="24" t="s">
        <v>835</v>
      </c>
      <c r="I233" s="25" t="s">
        <v>248</v>
      </c>
      <c r="J233" s="25" t="s">
        <v>38</v>
      </c>
      <c r="K233" s="24" t="s">
        <v>845</v>
      </c>
      <c r="L233" s="24" t="s">
        <v>846</v>
      </c>
      <c r="M233" s="26">
        <v>44175</v>
      </c>
      <c r="N233" s="26">
        <v>45291</v>
      </c>
      <c r="O233" s="23">
        <v>304335</v>
      </c>
      <c r="P233" s="28">
        <v>20200680010181</v>
      </c>
      <c r="Q233" s="28">
        <v>2020680010181</v>
      </c>
      <c r="R233" s="24" t="s">
        <v>838</v>
      </c>
      <c r="S233" s="43">
        <v>1956273297</v>
      </c>
      <c r="T233" s="39">
        <v>676447055</v>
      </c>
      <c r="U233" s="39"/>
      <c r="V233" s="39"/>
      <c r="W233" s="43">
        <f>SUM(T233:V233)</f>
        <v>676447055</v>
      </c>
      <c r="X233" s="29" t="s">
        <v>859</v>
      </c>
      <c r="Y233" s="30" t="s">
        <v>847</v>
      </c>
      <c r="Z233" s="25"/>
      <c r="AA233" s="31">
        <v>44579</v>
      </c>
      <c r="AB233" s="31">
        <v>44579</v>
      </c>
      <c r="AC233" s="25">
        <v>1</v>
      </c>
    </row>
    <row r="234" spans="2:29" s="34" customFormat="1" ht="24" x14ac:dyDescent="0.2">
      <c r="B234" s="80">
        <v>108</v>
      </c>
      <c r="C234" s="82">
        <v>3</v>
      </c>
      <c r="D234" s="82" t="s">
        <v>265</v>
      </c>
      <c r="E234" s="82" t="s">
        <v>848</v>
      </c>
      <c r="F234" s="82" t="s">
        <v>849</v>
      </c>
      <c r="G234" s="82" t="s">
        <v>850</v>
      </c>
      <c r="H234" s="82" t="s">
        <v>851</v>
      </c>
      <c r="I234" s="80" t="s">
        <v>240</v>
      </c>
      <c r="J234" s="80" t="s">
        <v>38</v>
      </c>
      <c r="K234" s="82" t="s">
        <v>852</v>
      </c>
      <c r="L234" s="24" t="s">
        <v>853</v>
      </c>
      <c r="M234" s="84">
        <v>44095</v>
      </c>
      <c r="N234" s="84">
        <v>45291</v>
      </c>
      <c r="O234" s="86">
        <v>313235</v>
      </c>
      <c r="P234" s="88">
        <v>20200680010123</v>
      </c>
      <c r="Q234" s="88">
        <v>2020680010123</v>
      </c>
      <c r="R234" s="82" t="s">
        <v>60</v>
      </c>
      <c r="S234" s="103">
        <v>2137660983</v>
      </c>
      <c r="T234" s="105">
        <v>950000000</v>
      </c>
      <c r="U234" s="105"/>
      <c r="V234" s="105"/>
      <c r="W234" s="103">
        <f>SUM(T234:V238)</f>
        <v>950000000</v>
      </c>
      <c r="X234" s="93" t="s">
        <v>1123</v>
      </c>
      <c r="Y234" s="97" t="s">
        <v>858</v>
      </c>
      <c r="Z234" s="80"/>
      <c r="AA234" s="101" t="s">
        <v>1124</v>
      </c>
      <c r="AB234" s="101" t="s">
        <v>1124</v>
      </c>
      <c r="AC234" s="80">
        <v>1</v>
      </c>
    </row>
    <row r="235" spans="2:29" s="34" customFormat="1" ht="24" x14ac:dyDescent="0.2">
      <c r="B235" s="111"/>
      <c r="C235" s="115"/>
      <c r="D235" s="115"/>
      <c r="E235" s="115"/>
      <c r="F235" s="115"/>
      <c r="G235" s="115"/>
      <c r="H235" s="115"/>
      <c r="I235" s="111"/>
      <c r="J235" s="111"/>
      <c r="K235" s="115"/>
      <c r="L235" s="24" t="s">
        <v>854</v>
      </c>
      <c r="M235" s="112"/>
      <c r="N235" s="112"/>
      <c r="O235" s="113"/>
      <c r="P235" s="114"/>
      <c r="Q235" s="114"/>
      <c r="R235" s="115"/>
      <c r="S235" s="108"/>
      <c r="T235" s="107"/>
      <c r="U235" s="107"/>
      <c r="V235" s="107"/>
      <c r="W235" s="108"/>
      <c r="X235" s="109"/>
      <c r="Y235" s="110"/>
      <c r="Z235" s="111"/>
      <c r="AA235" s="111"/>
      <c r="AB235" s="111"/>
      <c r="AC235" s="111"/>
    </row>
    <row r="236" spans="2:29" s="34" customFormat="1" ht="12.75" x14ac:dyDescent="0.2">
      <c r="B236" s="111"/>
      <c r="C236" s="115"/>
      <c r="D236" s="115"/>
      <c r="E236" s="115"/>
      <c r="F236" s="115"/>
      <c r="G236" s="115"/>
      <c r="H236" s="115"/>
      <c r="I236" s="111"/>
      <c r="J236" s="111"/>
      <c r="K236" s="115"/>
      <c r="L236" s="24" t="s">
        <v>855</v>
      </c>
      <c r="M236" s="112"/>
      <c r="N236" s="112"/>
      <c r="O236" s="113"/>
      <c r="P236" s="114"/>
      <c r="Q236" s="114"/>
      <c r="R236" s="115"/>
      <c r="S236" s="108"/>
      <c r="T236" s="107"/>
      <c r="U236" s="107"/>
      <c r="V236" s="107"/>
      <c r="W236" s="108"/>
      <c r="X236" s="109"/>
      <c r="Y236" s="110"/>
      <c r="Z236" s="111"/>
      <c r="AA236" s="111"/>
      <c r="AB236" s="111"/>
      <c r="AC236" s="111"/>
    </row>
    <row r="237" spans="2:29" s="34" customFormat="1" ht="12.75" x14ac:dyDescent="0.2">
      <c r="B237" s="111"/>
      <c r="C237" s="115"/>
      <c r="D237" s="115"/>
      <c r="E237" s="115"/>
      <c r="F237" s="115"/>
      <c r="G237" s="115"/>
      <c r="H237" s="115"/>
      <c r="I237" s="111"/>
      <c r="J237" s="111"/>
      <c r="K237" s="115"/>
      <c r="L237" s="24" t="s">
        <v>856</v>
      </c>
      <c r="M237" s="112"/>
      <c r="N237" s="112"/>
      <c r="O237" s="113"/>
      <c r="P237" s="114"/>
      <c r="Q237" s="114"/>
      <c r="R237" s="115"/>
      <c r="S237" s="108"/>
      <c r="T237" s="107"/>
      <c r="U237" s="107"/>
      <c r="V237" s="107"/>
      <c r="W237" s="108"/>
      <c r="X237" s="109"/>
      <c r="Y237" s="110"/>
      <c r="Z237" s="111"/>
      <c r="AA237" s="111"/>
      <c r="AB237" s="111"/>
      <c r="AC237" s="111"/>
    </row>
    <row r="238" spans="2:29" s="34" customFormat="1" ht="24" x14ac:dyDescent="0.2">
      <c r="B238" s="81"/>
      <c r="C238" s="83"/>
      <c r="D238" s="83"/>
      <c r="E238" s="83"/>
      <c r="F238" s="83"/>
      <c r="G238" s="83"/>
      <c r="H238" s="83"/>
      <c r="I238" s="81"/>
      <c r="J238" s="81"/>
      <c r="K238" s="83"/>
      <c r="L238" s="24" t="s">
        <v>857</v>
      </c>
      <c r="M238" s="85"/>
      <c r="N238" s="85"/>
      <c r="O238" s="87"/>
      <c r="P238" s="89"/>
      <c r="Q238" s="89"/>
      <c r="R238" s="83"/>
      <c r="S238" s="104"/>
      <c r="T238" s="106"/>
      <c r="U238" s="106"/>
      <c r="V238" s="106"/>
      <c r="W238" s="104"/>
      <c r="X238" s="94"/>
      <c r="Y238" s="98"/>
      <c r="Z238" s="81"/>
      <c r="AA238" s="81"/>
      <c r="AB238" s="81"/>
      <c r="AC238" s="81"/>
    </row>
    <row r="239" spans="2:29" s="34" customFormat="1" ht="48" x14ac:dyDescent="0.2">
      <c r="B239" s="25">
        <v>109</v>
      </c>
      <c r="C239" s="24">
        <v>5</v>
      </c>
      <c r="D239" s="24" t="s">
        <v>46</v>
      </c>
      <c r="E239" s="24" t="s">
        <v>50</v>
      </c>
      <c r="F239" s="24" t="s">
        <v>82</v>
      </c>
      <c r="G239" s="24" t="s">
        <v>860</v>
      </c>
      <c r="H239" s="24" t="s">
        <v>52</v>
      </c>
      <c r="I239" s="25" t="s">
        <v>863</v>
      </c>
      <c r="J239" s="25" t="s">
        <v>38</v>
      </c>
      <c r="K239" s="24" t="s">
        <v>861</v>
      </c>
      <c r="L239" s="24" t="s">
        <v>862</v>
      </c>
      <c r="M239" s="26">
        <v>44467</v>
      </c>
      <c r="N239" s="26">
        <v>45291</v>
      </c>
      <c r="O239" s="23">
        <v>416384</v>
      </c>
      <c r="P239" s="28">
        <v>20210680010058</v>
      </c>
      <c r="Q239" s="28">
        <v>2021680010058</v>
      </c>
      <c r="R239" s="24" t="s">
        <v>329</v>
      </c>
      <c r="S239" s="43">
        <v>1341155000</v>
      </c>
      <c r="T239" s="39">
        <v>500000000</v>
      </c>
      <c r="U239" s="39"/>
      <c r="V239" s="39"/>
      <c r="W239" s="43">
        <f>SUM(T239:V239)</f>
        <v>500000000</v>
      </c>
      <c r="X239" s="29" t="s">
        <v>865</v>
      </c>
      <c r="Y239" s="30" t="s">
        <v>864</v>
      </c>
      <c r="Z239" s="25"/>
      <c r="AA239" s="31">
        <v>44579</v>
      </c>
      <c r="AB239" s="31">
        <v>44579</v>
      </c>
      <c r="AC239" s="25">
        <v>1</v>
      </c>
    </row>
    <row r="240" spans="2:29" s="34" customFormat="1" ht="72" x14ac:dyDescent="0.2">
      <c r="B240" s="25">
        <v>110</v>
      </c>
      <c r="C240" s="24">
        <v>3</v>
      </c>
      <c r="D240" s="24" t="s">
        <v>265</v>
      </c>
      <c r="E240" s="24" t="s">
        <v>277</v>
      </c>
      <c r="F240" s="24" t="s">
        <v>866</v>
      </c>
      <c r="G240" s="24" t="s">
        <v>867</v>
      </c>
      <c r="H240" s="24" t="s">
        <v>280</v>
      </c>
      <c r="I240" s="25" t="s">
        <v>870</v>
      </c>
      <c r="J240" s="25" t="s">
        <v>38</v>
      </c>
      <c r="K240" s="24" t="s">
        <v>868</v>
      </c>
      <c r="L240" s="24" t="s">
        <v>869</v>
      </c>
      <c r="M240" s="26">
        <v>44166</v>
      </c>
      <c r="N240" s="26">
        <v>45291</v>
      </c>
      <c r="O240" s="23">
        <v>332064</v>
      </c>
      <c r="P240" s="28">
        <v>20200680010179</v>
      </c>
      <c r="Q240" s="28">
        <v>2020680010179</v>
      </c>
      <c r="R240" s="24" t="s">
        <v>56</v>
      </c>
      <c r="S240" s="43">
        <v>15327148293</v>
      </c>
      <c r="T240" s="39">
        <v>4028875626</v>
      </c>
      <c r="U240" s="39"/>
      <c r="V240" s="39"/>
      <c r="W240" s="43">
        <f>SUM(T240:V240)</f>
        <v>4028875626</v>
      </c>
      <c r="X240" s="29" t="s">
        <v>1270</v>
      </c>
      <c r="Y240" s="30" t="s">
        <v>1271</v>
      </c>
      <c r="Z240" s="25"/>
      <c r="AA240" s="31" t="s">
        <v>1272</v>
      </c>
      <c r="AB240" s="31" t="s">
        <v>1272</v>
      </c>
      <c r="AC240" s="25">
        <v>1</v>
      </c>
    </row>
    <row r="241" spans="2:29" s="34" customFormat="1" ht="24" customHeight="1" x14ac:dyDescent="0.2">
      <c r="B241" s="80">
        <v>111</v>
      </c>
      <c r="C241" s="82">
        <v>1</v>
      </c>
      <c r="D241" s="82" t="s">
        <v>32</v>
      </c>
      <c r="E241" s="82" t="s">
        <v>412</v>
      </c>
      <c r="F241" s="82" t="s">
        <v>423</v>
      </c>
      <c r="G241" s="82" t="s">
        <v>871</v>
      </c>
      <c r="H241" s="82" t="s">
        <v>415</v>
      </c>
      <c r="I241" s="80" t="s">
        <v>316</v>
      </c>
      <c r="J241" s="80" t="s">
        <v>38</v>
      </c>
      <c r="K241" s="82" t="s">
        <v>872</v>
      </c>
      <c r="L241" s="24" t="s">
        <v>873</v>
      </c>
      <c r="M241" s="84">
        <v>44089</v>
      </c>
      <c r="N241" s="84">
        <v>45291</v>
      </c>
      <c r="O241" s="86">
        <v>300000</v>
      </c>
      <c r="P241" s="88">
        <v>20200680010118</v>
      </c>
      <c r="Q241" s="88">
        <v>2020680010118</v>
      </c>
      <c r="R241" s="82" t="s">
        <v>418</v>
      </c>
      <c r="S241" s="103">
        <v>634324985</v>
      </c>
      <c r="T241" s="105">
        <v>92950990</v>
      </c>
      <c r="U241" s="105"/>
      <c r="V241" s="105">
        <v>7240000</v>
      </c>
      <c r="W241" s="103">
        <f>SUM(T241:V242)</f>
        <v>100190990</v>
      </c>
      <c r="X241" s="93" t="s">
        <v>875</v>
      </c>
      <c r="Y241" s="97" t="s">
        <v>876</v>
      </c>
      <c r="Z241" s="194" t="s">
        <v>877</v>
      </c>
      <c r="AA241" s="101">
        <v>44579</v>
      </c>
      <c r="AB241" s="101">
        <v>44579</v>
      </c>
      <c r="AC241" s="80">
        <v>1</v>
      </c>
    </row>
    <row r="242" spans="2:29" s="34" customFormat="1" ht="36" x14ac:dyDescent="0.2">
      <c r="B242" s="81"/>
      <c r="C242" s="83"/>
      <c r="D242" s="83"/>
      <c r="E242" s="83"/>
      <c r="F242" s="83"/>
      <c r="G242" s="83"/>
      <c r="H242" s="83"/>
      <c r="I242" s="81"/>
      <c r="J242" s="81"/>
      <c r="K242" s="83"/>
      <c r="L242" s="24" t="s">
        <v>874</v>
      </c>
      <c r="M242" s="85"/>
      <c r="N242" s="85"/>
      <c r="O242" s="87"/>
      <c r="P242" s="89"/>
      <c r="Q242" s="89"/>
      <c r="R242" s="83"/>
      <c r="S242" s="104"/>
      <c r="T242" s="106"/>
      <c r="U242" s="106"/>
      <c r="V242" s="106"/>
      <c r="W242" s="104"/>
      <c r="X242" s="94"/>
      <c r="Y242" s="98"/>
      <c r="Z242" s="195"/>
      <c r="AA242" s="81"/>
      <c r="AB242" s="81"/>
      <c r="AC242" s="81"/>
    </row>
    <row r="243" spans="2:29" s="34" customFormat="1" ht="72" x14ac:dyDescent="0.2">
      <c r="B243" s="25">
        <v>112</v>
      </c>
      <c r="C243" s="24">
        <v>1</v>
      </c>
      <c r="D243" s="24" t="s">
        <v>32</v>
      </c>
      <c r="E243" s="24" t="s">
        <v>878</v>
      </c>
      <c r="F243" s="24" t="s">
        <v>879</v>
      </c>
      <c r="G243" s="24" t="s">
        <v>880</v>
      </c>
      <c r="H243" s="24" t="s">
        <v>415</v>
      </c>
      <c r="I243" s="25" t="s">
        <v>240</v>
      </c>
      <c r="J243" s="25" t="s">
        <v>38</v>
      </c>
      <c r="K243" s="24" t="s">
        <v>881</v>
      </c>
      <c r="L243" s="24" t="s">
        <v>882</v>
      </c>
      <c r="M243" s="26">
        <v>44042</v>
      </c>
      <c r="N243" s="26">
        <v>45291</v>
      </c>
      <c r="O243" s="23">
        <v>282075</v>
      </c>
      <c r="P243" s="28">
        <v>20200680010057</v>
      </c>
      <c r="Q243" s="28">
        <v>2020680010057</v>
      </c>
      <c r="R243" s="24" t="s">
        <v>418</v>
      </c>
      <c r="S243" s="43">
        <v>8150467236.25</v>
      </c>
      <c r="T243" s="39">
        <v>1832205441</v>
      </c>
      <c r="U243" s="39"/>
      <c r="V243" s="39"/>
      <c r="W243" s="43">
        <f>SUM(T243:V243)</f>
        <v>1832205441</v>
      </c>
      <c r="X243" s="29" t="s">
        <v>883</v>
      </c>
      <c r="Y243" s="30" t="s">
        <v>884</v>
      </c>
      <c r="Z243" s="25"/>
      <c r="AA243" s="31">
        <v>44579</v>
      </c>
      <c r="AB243" s="31">
        <v>44579</v>
      </c>
      <c r="AC243" s="25">
        <v>1</v>
      </c>
    </row>
    <row r="244" spans="2:29" s="34" customFormat="1" ht="48" x14ac:dyDescent="0.2">
      <c r="B244" s="25">
        <v>113</v>
      </c>
      <c r="C244" s="24">
        <v>1</v>
      </c>
      <c r="D244" s="24" t="s">
        <v>32</v>
      </c>
      <c r="E244" s="24" t="s">
        <v>550</v>
      </c>
      <c r="F244" s="24" t="s">
        <v>551</v>
      </c>
      <c r="G244" s="24" t="s">
        <v>885</v>
      </c>
      <c r="H244" s="24" t="s">
        <v>641</v>
      </c>
      <c r="I244" s="25" t="s">
        <v>330</v>
      </c>
      <c r="J244" s="25" t="s">
        <v>31</v>
      </c>
      <c r="K244" s="24" t="s">
        <v>886</v>
      </c>
      <c r="L244" s="24" t="s">
        <v>887</v>
      </c>
      <c r="M244" s="26">
        <v>44236</v>
      </c>
      <c r="N244" s="26">
        <v>45291</v>
      </c>
      <c r="O244" s="23">
        <v>296644</v>
      </c>
      <c r="P244" s="28">
        <v>20210680010010</v>
      </c>
      <c r="Q244" s="28">
        <v>2021680010010</v>
      </c>
      <c r="R244" s="24" t="s">
        <v>556</v>
      </c>
      <c r="S244" s="43">
        <v>556900000</v>
      </c>
      <c r="T244" s="39">
        <v>85000000</v>
      </c>
      <c r="U244" s="39"/>
      <c r="V244" s="39"/>
      <c r="W244" s="43">
        <f>SUM(T244:V244)</f>
        <v>85000000</v>
      </c>
      <c r="X244" s="29" t="s">
        <v>889</v>
      </c>
      <c r="Y244" s="30" t="s">
        <v>888</v>
      </c>
      <c r="Z244" s="25"/>
      <c r="AA244" s="31">
        <v>44579</v>
      </c>
      <c r="AB244" s="31">
        <v>44579</v>
      </c>
      <c r="AC244" s="25">
        <v>1</v>
      </c>
    </row>
    <row r="245" spans="2:29" s="34" customFormat="1" ht="38.25" x14ac:dyDescent="0.2">
      <c r="B245" s="25">
        <v>114</v>
      </c>
      <c r="C245" s="24">
        <v>1</v>
      </c>
      <c r="D245" s="24" t="s">
        <v>32</v>
      </c>
      <c r="E245" s="24" t="s">
        <v>550</v>
      </c>
      <c r="F245" s="24" t="s">
        <v>551</v>
      </c>
      <c r="G245" s="24" t="s">
        <v>890</v>
      </c>
      <c r="H245" s="24" t="s">
        <v>553</v>
      </c>
      <c r="I245" s="25" t="s">
        <v>608</v>
      </c>
      <c r="J245" s="25" t="s">
        <v>94</v>
      </c>
      <c r="K245" s="24" t="s">
        <v>891</v>
      </c>
      <c r="L245" s="24" t="s">
        <v>892</v>
      </c>
      <c r="M245" s="26">
        <v>44376</v>
      </c>
      <c r="N245" s="26">
        <v>45291</v>
      </c>
      <c r="O245" s="23">
        <v>414598</v>
      </c>
      <c r="P245" s="28">
        <v>20210680010060</v>
      </c>
      <c r="Q245" s="28">
        <v>2021680010060</v>
      </c>
      <c r="R245" s="24" t="s">
        <v>556</v>
      </c>
      <c r="S245" s="43">
        <v>232000000</v>
      </c>
      <c r="T245" s="39">
        <v>50000000</v>
      </c>
      <c r="U245" s="39"/>
      <c r="V245" s="39"/>
      <c r="W245" s="43">
        <f>SUM(T245:V245)</f>
        <v>50000000</v>
      </c>
      <c r="X245" s="29" t="s">
        <v>894</v>
      </c>
      <c r="Y245" s="30" t="s">
        <v>893</v>
      </c>
      <c r="Z245" s="25"/>
      <c r="AA245" s="31">
        <v>44579</v>
      </c>
      <c r="AB245" s="31">
        <v>44579</v>
      </c>
      <c r="AC245" s="25">
        <v>1</v>
      </c>
    </row>
    <row r="246" spans="2:29" s="34" customFormat="1" ht="38.25" x14ac:dyDescent="0.2">
      <c r="B246" s="25">
        <v>115</v>
      </c>
      <c r="C246" s="24">
        <v>1</v>
      </c>
      <c r="D246" s="24" t="s">
        <v>32</v>
      </c>
      <c r="E246" s="24" t="s">
        <v>550</v>
      </c>
      <c r="F246" s="24" t="s">
        <v>551</v>
      </c>
      <c r="G246" s="24" t="s">
        <v>895</v>
      </c>
      <c r="H246" s="24" t="s">
        <v>553</v>
      </c>
      <c r="I246" s="25" t="s">
        <v>608</v>
      </c>
      <c r="J246" s="25" t="s">
        <v>94</v>
      </c>
      <c r="K246" s="24" t="s">
        <v>896</v>
      </c>
      <c r="L246" s="24" t="s">
        <v>897</v>
      </c>
      <c r="M246" s="26">
        <v>44376</v>
      </c>
      <c r="N246" s="26">
        <v>45291</v>
      </c>
      <c r="O246" s="23">
        <v>385757</v>
      </c>
      <c r="P246" s="28">
        <v>20210680010061</v>
      </c>
      <c r="Q246" s="28">
        <v>2021680010061</v>
      </c>
      <c r="R246" s="24" t="s">
        <v>556</v>
      </c>
      <c r="S246" s="43">
        <v>194966000</v>
      </c>
      <c r="T246" s="39">
        <v>10000000</v>
      </c>
      <c r="U246" s="39"/>
      <c r="V246" s="39"/>
      <c r="W246" s="43">
        <f>SUM(T246:V246)</f>
        <v>10000000</v>
      </c>
      <c r="X246" s="29" t="s">
        <v>899</v>
      </c>
      <c r="Y246" s="30" t="s">
        <v>898</v>
      </c>
      <c r="Z246" s="25"/>
      <c r="AA246" s="31">
        <v>44579</v>
      </c>
      <c r="AB246" s="31">
        <v>44579</v>
      </c>
      <c r="AC246" s="25">
        <v>1</v>
      </c>
    </row>
    <row r="247" spans="2:29" s="34" customFormat="1" ht="36" x14ac:dyDescent="0.2">
      <c r="B247" s="80">
        <v>116</v>
      </c>
      <c r="C247" s="24">
        <v>1</v>
      </c>
      <c r="D247" s="24" t="s">
        <v>32</v>
      </c>
      <c r="E247" s="24" t="s">
        <v>900</v>
      </c>
      <c r="F247" s="24" t="s">
        <v>901</v>
      </c>
      <c r="G247" s="82" t="s">
        <v>902</v>
      </c>
      <c r="H247" s="82" t="s">
        <v>52</v>
      </c>
      <c r="I247" s="80" t="s">
        <v>234</v>
      </c>
      <c r="J247" s="80" t="s">
        <v>31</v>
      </c>
      <c r="K247" s="82" t="s">
        <v>903</v>
      </c>
      <c r="L247" s="24" t="s">
        <v>822</v>
      </c>
      <c r="M247" s="84">
        <v>44440</v>
      </c>
      <c r="N247" s="84">
        <v>45291</v>
      </c>
      <c r="O247" s="86">
        <v>423146</v>
      </c>
      <c r="P247" s="88">
        <v>20210680010086</v>
      </c>
      <c r="Q247" s="88">
        <v>2021680010086</v>
      </c>
      <c r="R247" s="82" t="s">
        <v>352</v>
      </c>
      <c r="S247" s="103">
        <v>4318969499.8900003</v>
      </c>
      <c r="T247" s="105">
        <v>1289560088</v>
      </c>
      <c r="U247" s="105"/>
      <c r="V247" s="105"/>
      <c r="W247" s="103">
        <f>SUM(T247:V251)</f>
        <v>1289560088</v>
      </c>
      <c r="X247" s="93" t="s">
        <v>910</v>
      </c>
      <c r="Y247" s="97" t="s">
        <v>909</v>
      </c>
      <c r="Z247" s="80"/>
      <c r="AA247" s="101">
        <v>44579</v>
      </c>
      <c r="AB247" s="101">
        <v>44579</v>
      </c>
      <c r="AC247" s="80">
        <v>1</v>
      </c>
    </row>
    <row r="248" spans="2:29" s="34" customFormat="1" ht="36" x14ac:dyDescent="0.2">
      <c r="B248" s="111"/>
      <c r="C248" s="82">
        <v>4</v>
      </c>
      <c r="D248" s="82" t="s">
        <v>44</v>
      </c>
      <c r="E248" s="82" t="s">
        <v>543</v>
      </c>
      <c r="F248" s="24" t="s">
        <v>518</v>
      </c>
      <c r="G248" s="115"/>
      <c r="H248" s="115"/>
      <c r="I248" s="111"/>
      <c r="J248" s="111"/>
      <c r="K248" s="115"/>
      <c r="L248" s="24" t="s">
        <v>904</v>
      </c>
      <c r="M248" s="112"/>
      <c r="N248" s="112"/>
      <c r="O248" s="113"/>
      <c r="P248" s="114"/>
      <c r="Q248" s="114"/>
      <c r="R248" s="115"/>
      <c r="S248" s="108"/>
      <c r="T248" s="107"/>
      <c r="U248" s="107"/>
      <c r="V248" s="107"/>
      <c r="W248" s="108"/>
      <c r="X248" s="109"/>
      <c r="Y248" s="110"/>
      <c r="Z248" s="111"/>
      <c r="AA248" s="111"/>
      <c r="AB248" s="111"/>
      <c r="AC248" s="111"/>
    </row>
    <row r="249" spans="2:29" s="34" customFormat="1" ht="36" x14ac:dyDescent="0.2">
      <c r="B249" s="111"/>
      <c r="C249" s="115"/>
      <c r="D249" s="115"/>
      <c r="E249" s="115"/>
      <c r="F249" s="24" t="s">
        <v>905</v>
      </c>
      <c r="G249" s="115"/>
      <c r="H249" s="115"/>
      <c r="I249" s="111"/>
      <c r="J249" s="111"/>
      <c r="K249" s="115"/>
      <c r="L249" s="24" t="s">
        <v>525</v>
      </c>
      <c r="M249" s="112"/>
      <c r="N249" s="112"/>
      <c r="O249" s="113"/>
      <c r="P249" s="114"/>
      <c r="Q249" s="114"/>
      <c r="R249" s="115"/>
      <c r="S249" s="108"/>
      <c r="T249" s="107"/>
      <c r="U249" s="107"/>
      <c r="V249" s="107"/>
      <c r="W249" s="108"/>
      <c r="X249" s="109"/>
      <c r="Y249" s="110"/>
      <c r="Z249" s="111"/>
      <c r="AA249" s="111"/>
      <c r="AB249" s="111"/>
      <c r="AC249" s="111"/>
    </row>
    <row r="250" spans="2:29" s="34" customFormat="1" ht="36" x14ac:dyDescent="0.2">
      <c r="B250" s="111"/>
      <c r="C250" s="115"/>
      <c r="D250" s="115"/>
      <c r="E250" s="115"/>
      <c r="F250" s="24" t="s">
        <v>906</v>
      </c>
      <c r="G250" s="115"/>
      <c r="H250" s="115"/>
      <c r="I250" s="111"/>
      <c r="J250" s="111"/>
      <c r="K250" s="115"/>
      <c r="L250" s="24" t="s">
        <v>907</v>
      </c>
      <c r="M250" s="112"/>
      <c r="N250" s="112"/>
      <c r="O250" s="113"/>
      <c r="P250" s="114"/>
      <c r="Q250" s="114"/>
      <c r="R250" s="115"/>
      <c r="S250" s="108"/>
      <c r="T250" s="107"/>
      <c r="U250" s="107"/>
      <c r="V250" s="107"/>
      <c r="W250" s="108"/>
      <c r="X250" s="109"/>
      <c r="Y250" s="110"/>
      <c r="Z250" s="111"/>
      <c r="AA250" s="111"/>
      <c r="AB250" s="111"/>
      <c r="AC250" s="111"/>
    </row>
    <row r="251" spans="2:29" s="34" customFormat="1" ht="48" x14ac:dyDescent="0.2">
      <c r="B251" s="81"/>
      <c r="C251" s="83"/>
      <c r="D251" s="83"/>
      <c r="E251" s="83"/>
      <c r="F251" s="24" t="s">
        <v>908</v>
      </c>
      <c r="G251" s="83"/>
      <c r="H251" s="83"/>
      <c r="I251" s="81"/>
      <c r="J251" s="81"/>
      <c r="K251" s="83"/>
      <c r="L251" s="24" t="s">
        <v>613</v>
      </c>
      <c r="M251" s="85"/>
      <c r="N251" s="85"/>
      <c r="O251" s="87"/>
      <c r="P251" s="89"/>
      <c r="Q251" s="89"/>
      <c r="R251" s="83"/>
      <c r="S251" s="104"/>
      <c r="T251" s="106"/>
      <c r="U251" s="106"/>
      <c r="V251" s="106"/>
      <c r="W251" s="104"/>
      <c r="X251" s="94"/>
      <c r="Y251" s="98"/>
      <c r="Z251" s="81"/>
      <c r="AA251" s="81"/>
      <c r="AB251" s="81"/>
      <c r="AC251" s="81"/>
    </row>
    <row r="252" spans="2:29" s="34" customFormat="1" ht="48" x14ac:dyDescent="0.2">
      <c r="B252" s="25">
        <v>117</v>
      </c>
      <c r="C252" s="24">
        <v>5</v>
      </c>
      <c r="D252" s="24" t="s">
        <v>46</v>
      </c>
      <c r="E252" s="24" t="s">
        <v>92</v>
      </c>
      <c r="F252" s="24" t="s">
        <v>93</v>
      </c>
      <c r="G252" s="24" t="s">
        <v>911</v>
      </c>
      <c r="H252" s="24" t="s">
        <v>52</v>
      </c>
      <c r="I252" s="25" t="s">
        <v>716</v>
      </c>
      <c r="J252" s="25" t="s">
        <v>38</v>
      </c>
      <c r="K252" s="24" t="s">
        <v>912</v>
      </c>
      <c r="L252" s="24" t="s">
        <v>913</v>
      </c>
      <c r="M252" s="26">
        <v>44473</v>
      </c>
      <c r="N252" s="26">
        <v>45291</v>
      </c>
      <c r="O252" s="23">
        <v>440053</v>
      </c>
      <c r="P252" s="28">
        <v>20210680010097</v>
      </c>
      <c r="Q252" s="28">
        <v>2021680010097</v>
      </c>
      <c r="R252" s="24" t="s">
        <v>54</v>
      </c>
      <c r="S252" s="43">
        <v>59784700</v>
      </c>
      <c r="T252" s="39">
        <v>20000000</v>
      </c>
      <c r="U252" s="39"/>
      <c r="V252" s="39"/>
      <c r="W252" s="43">
        <f>SUM(T252:V252)</f>
        <v>20000000</v>
      </c>
      <c r="X252" s="29" t="s">
        <v>914</v>
      </c>
      <c r="Y252" s="30" t="s">
        <v>915</v>
      </c>
      <c r="Z252" s="25"/>
      <c r="AA252" s="31">
        <v>44579</v>
      </c>
      <c r="AB252" s="31">
        <v>44579</v>
      </c>
      <c r="AC252" s="25">
        <v>1</v>
      </c>
    </row>
    <row r="253" spans="2:29" s="34" customFormat="1" ht="51" x14ac:dyDescent="0.2">
      <c r="B253" s="80">
        <v>118</v>
      </c>
      <c r="C253" s="82">
        <v>4</v>
      </c>
      <c r="D253" s="82" t="s">
        <v>44</v>
      </c>
      <c r="E253" s="80" t="s">
        <v>66</v>
      </c>
      <c r="F253" s="80" t="s">
        <v>67</v>
      </c>
      <c r="G253" s="80" t="s">
        <v>916</v>
      </c>
      <c r="H253" s="80" t="s">
        <v>52</v>
      </c>
      <c r="I253" s="80" t="s">
        <v>214</v>
      </c>
      <c r="J253" s="80" t="s">
        <v>24</v>
      </c>
      <c r="K253" s="80" t="s">
        <v>917</v>
      </c>
      <c r="L253" s="25" t="s">
        <v>918</v>
      </c>
      <c r="M253" s="101">
        <v>44579</v>
      </c>
      <c r="N253" s="101">
        <v>44926</v>
      </c>
      <c r="O253" s="82">
        <v>440880</v>
      </c>
      <c r="P253" s="118">
        <v>2021680010136</v>
      </c>
      <c r="Q253" s="118">
        <v>2021680010136</v>
      </c>
      <c r="R253" s="80" t="s">
        <v>320</v>
      </c>
      <c r="S253" s="103">
        <v>9779000000</v>
      </c>
      <c r="T253" s="105">
        <v>9779000000</v>
      </c>
      <c r="U253" s="105"/>
      <c r="V253" s="105"/>
      <c r="W253" s="103">
        <f>SUM(T253:V254)</f>
        <v>9779000000</v>
      </c>
      <c r="X253" s="93" t="s">
        <v>921</v>
      </c>
      <c r="Y253" s="82" t="s">
        <v>920</v>
      </c>
      <c r="Z253" s="80"/>
      <c r="AA253" s="101">
        <v>44579</v>
      </c>
      <c r="AB253" s="101">
        <v>44579</v>
      </c>
      <c r="AC253" s="80">
        <v>1</v>
      </c>
    </row>
    <row r="254" spans="2:29" s="34" customFormat="1" ht="51" x14ac:dyDescent="0.2">
      <c r="B254" s="81"/>
      <c r="C254" s="83"/>
      <c r="D254" s="83"/>
      <c r="E254" s="81"/>
      <c r="F254" s="81"/>
      <c r="G254" s="81"/>
      <c r="H254" s="81"/>
      <c r="I254" s="81"/>
      <c r="J254" s="81"/>
      <c r="K254" s="81"/>
      <c r="L254" s="25" t="s">
        <v>919</v>
      </c>
      <c r="M254" s="81"/>
      <c r="N254" s="81"/>
      <c r="O254" s="83"/>
      <c r="P254" s="120"/>
      <c r="Q254" s="120"/>
      <c r="R254" s="81"/>
      <c r="S254" s="104"/>
      <c r="T254" s="106"/>
      <c r="U254" s="106"/>
      <c r="V254" s="106"/>
      <c r="W254" s="104"/>
      <c r="X254" s="94"/>
      <c r="Y254" s="83"/>
      <c r="Z254" s="81"/>
      <c r="AA254" s="81"/>
      <c r="AB254" s="81"/>
      <c r="AC254" s="81"/>
    </row>
    <row r="255" spans="2:29" s="34" customFormat="1" ht="36" x14ac:dyDescent="0.2">
      <c r="B255" s="80">
        <v>119</v>
      </c>
      <c r="C255" s="82">
        <v>1</v>
      </c>
      <c r="D255" s="82" t="s">
        <v>32</v>
      </c>
      <c r="E255" s="82" t="s">
        <v>64</v>
      </c>
      <c r="F255" s="82" t="s">
        <v>922</v>
      </c>
      <c r="G255" s="82" t="s">
        <v>923</v>
      </c>
      <c r="H255" s="82" t="s">
        <v>35</v>
      </c>
      <c r="I255" s="80" t="s">
        <v>863</v>
      </c>
      <c r="J255" s="80" t="s">
        <v>38</v>
      </c>
      <c r="K255" s="24" t="s">
        <v>924</v>
      </c>
      <c r="L255" s="24" t="s">
        <v>925</v>
      </c>
      <c r="M255" s="84">
        <v>44426</v>
      </c>
      <c r="N255" s="84">
        <v>45291</v>
      </c>
      <c r="O255" s="86">
        <v>417691</v>
      </c>
      <c r="P255" s="88">
        <v>20210680010073</v>
      </c>
      <c r="Q255" s="88">
        <v>2021680010073</v>
      </c>
      <c r="R255" s="82" t="s">
        <v>36</v>
      </c>
      <c r="S255" s="103">
        <v>583419339.58000004</v>
      </c>
      <c r="T255" s="105"/>
      <c r="U255" s="105">
        <v>190290206</v>
      </c>
      <c r="V255" s="105"/>
      <c r="W255" s="103">
        <f>SUM(T255:V256)</f>
        <v>190290206</v>
      </c>
      <c r="X255" s="93" t="s">
        <v>1135</v>
      </c>
      <c r="Y255" s="97" t="s">
        <v>1136</v>
      </c>
      <c r="Z255" s="80"/>
      <c r="AA255" s="101" t="s">
        <v>1137</v>
      </c>
      <c r="AB255" s="101" t="s">
        <v>1137</v>
      </c>
      <c r="AC255" s="80">
        <v>1</v>
      </c>
    </row>
    <row r="256" spans="2:29" s="34" customFormat="1" ht="36" x14ac:dyDescent="0.2">
      <c r="B256" s="81"/>
      <c r="C256" s="83"/>
      <c r="D256" s="83"/>
      <c r="E256" s="83"/>
      <c r="F256" s="83"/>
      <c r="G256" s="83"/>
      <c r="H256" s="83"/>
      <c r="I256" s="81"/>
      <c r="J256" s="81"/>
      <c r="K256" s="24" t="s">
        <v>926</v>
      </c>
      <c r="L256" s="24" t="s">
        <v>927</v>
      </c>
      <c r="M256" s="85"/>
      <c r="N256" s="85"/>
      <c r="O256" s="87"/>
      <c r="P256" s="89"/>
      <c r="Q256" s="89"/>
      <c r="R256" s="83"/>
      <c r="S256" s="104"/>
      <c r="T256" s="106"/>
      <c r="U256" s="106"/>
      <c r="V256" s="106"/>
      <c r="W256" s="104"/>
      <c r="X256" s="94"/>
      <c r="Y256" s="98"/>
      <c r="Z256" s="81"/>
      <c r="AA256" s="81"/>
      <c r="AB256" s="81"/>
      <c r="AC256" s="81"/>
    </row>
    <row r="257" spans="2:29" s="34" customFormat="1" ht="24" x14ac:dyDescent="0.2">
      <c r="B257" s="80">
        <v>120</v>
      </c>
      <c r="C257" s="82">
        <v>1</v>
      </c>
      <c r="D257" s="82" t="s">
        <v>32</v>
      </c>
      <c r="E257" s="82" t="s">
        <v>135</v>
      </c>
      <c r="F257" s="82" t="s">
        <v>928</v>
      </c>
      <c r="G257" s="82" t="s">
        <v>929</v>
      </c>
      <c r="H257" s="82" t="s">
        <v>127</v>
      </c>
      <c r="I257" s="80" t="s">
        <v>930</v>
      </c>
      <c r="J257" s="80" t="s">
        <v>38</v>
      </c>
      <c r="K257" s="24" t="s">
        <v>931</v>
      </c>
      <c r="L257" s="24" t="s">
        <v>932</v>
      </c>
      <c r="M257" s="84">
        <v>44102</v>
      </c>
      <c r="N257" s="84">
        <v>45291</v>
      </c>
      <c r="O257" s="86">
        <v>285456</v>
      </c>
      <c r="P257" s="88">
        <v>20200680010138</v>
      </c>
      <c r="Q257" s="88">
        <v>2020680010138</v>
      </c>
      <c r="R257" s="82" t="s">
        <v>129</v>
      </c>
      <c r="S257" s="103">
        <v>3703924766</v>
      </c>
      <c r="T257" s="105">
        <v>1866896368</v>
      </c>
      <c r="U257" s="105">
        <v>218464748</v>
      </c>
      <c r="V257" s="105"/>
      <c r="W257" s="103">
        <f>SUM(T257:V261)</f>
        <v>2085361116</v>
      </c>
      <c r="X257" s="93" t="s">
        <v>940</v>
      </c>
      <c r="Y257" s="97" t="s">
        <v>941</v>
      </c>
      <c r="Z257" s="80"/>
      <c r="AA257" s="101">
        <v>44580</v>
      </c>
      <c r="AB257" s="101">
        <v>44580</v>
      </c>
      <c r="AC257" s="80">
        <v>1</v>
      </c>
    </row>
    <row r="258" spans="2:29" s="34" customFormat="1" ht="36" x14ac:dyDescent="0.2">
      <c r="B258" s="111"/>
      <c r="C258" s="115"/>
      <c r="D258" s="115"/>
      <c r="E258" s="115"/>
      <c r="F258" s="115"/>
      <c r="G258" s="115"/>
      <c r="H258" s="115"/>
      <c r="I258" s="111"/>
      <c r="J258" s="111"/>
      <c r="K258" s="24" t="s">
        <v>933</v>
      </c>
      <c r="L258" s="24" t="s">
        <v>933</v>
      </c>
      <c r="M258" s="112"/>
      <c r="N258" s="112"/>
      <c r="O258" s="113"/>
      <c r="P258" s="114"/>
      <c r="Q258" s="114"/>
      <c r="R258" s="115"/>
      <c r="S258" s="108"/>
      <c r="T258" s="107"/>
      <c r="U258" s="107"/>
      <c r="V258" s="107"/>
      <c r="W258" s="108"/>
      <c r="X258" s="109"/>
      <c r="Y258" s="110"/>
      <c r="Z258" s="111"/>
      <c r="AA258" s="111"/>
      <c r="AB258" s="111"/>
      <c r="AC258" s="111"/>
    </row>
    <row r="259" spans="2:29" s="34" customFormat="1" ht="24" x14ac:dyDescent="0.2">
      <c r="B259" s="111"/>
      <c r="C259" s="115"/>
      <c r="D259" s="115"/>
      <c r="E259" s="115"/>
      <c r="F259" s="115"/>
      <c r="G259" s="115"/>
      <c r="H259" s="115"/>
      <c r="I259" s="111"/>
      <c r="J259" s="111"/>
      <c r="K259" s="24" t="s">
        <v>934</v>
      </c>
      <c r="L259" s="24" t="s">
        <v>935</v>
      </c>
      <c r="M259" s="112"/>
      <c r="N259" s="112"/>
      <c r="O259" s="113"/>
      <c r="P259" s="114"/>
      <c r="Q259" s="114"/>
      <c r="R259" s="115"/>
      <c r="S259" s="108"/>
      <c r="T259" s="107"/>
      <c r="U259" s="107"/>
      <c r="V259" s="107"/>
      <c r="W259" s="108"/>
      <c r="X259" s="109"/>
      <c r="Y259" s="110"/>
      <c r="Z259" s="111"/>
      <c r="AA259" s="111"/>
      <c r="AB259" s="111"/>
      <c r="AC259" s="111"/>
    </row>
    <row r="260" spans="2:29" s="34" customFormat="1" ht="24" x14ac:dyDescent="0.2">
      <c r="B260" s="111"/>
      <c r="C260" s="115"/>
      <c r="D260" s="115"/>
      <c r="E260" s="115"/>
      <c r="F260" s="115"/>
      <c r="G260" s="115"/>
      <c r="H260" s="115"/>
      <c r="I260" s="111"/>
      <c r="J260" s="111"/>
      <c r="K260" s="24" t="s">
        <v>936</v>
      </c>
      <c r="L260" s="24" t="s">
        <v>937</v>
      </c>
      <c r="M260" s="112"/>
      <c r="N260" s="112"/>
      <c r="O260" s="113"/>
      <c r="P260" s="114"/>
      <c r="Q260" s="114"/>
      <c r="R260" s="115"/>
      <c r="S260" s="108"/>
      <c r="T260" s="107"/>
      <c r="U260" s="107"/>
      <c r="V260" s="107"/>
      <c r="W260" s="108"/>
      <c r="X260" s="109"/>
      <c r="Y260" s="110"/>
      <c r="Z260" s="111"/>
      <c r="AA260" s="111"/>
      <c r="AB260" s="111"/>
      <c r="AC260" s="111"/>
    </row>
    <row r="261" spans="2:29" s="34" customFormat="1" ht="24" x14ac:dyDescent="0.2">
      <c r="B261" s="81"/>
      <c r="C261" s="83"/>
      <c r="D261" s="83"/>
      <c r="E261" s="83"/>
      <c r="F261" s="83"/>
      <c r="G261" s="83"/>
      <c r="H261" s="83"/>
      <c r="I261" s="81"/>
      <c r="J261" s="81"/>
      <c r="K261" s="24" t="s">
        <v>938</v>
      </c>
      <c r="L261" s="24" t="s">
        <v>939</v>
      </c>
      <c r="M261" s="85"/>
      <c r="N261" s="85"/>
      <c r="O261" s="87"/>
      <c r="P261" s="89"/>
      <c r="Q261" s="89"/>
      <c r="R261" s="83"/>
      <c r="S261" s="104"/>
      <c r="T261" s="106"/>
      <c r="U261" s="106"/>
      <c r="V261" s="106"/>
      <c r="W261" s="104"/>
      <c r="X261" s="94"/>
      <c r="Y261" s="98"/>
      <c r="Z261" s="81"/>
      <c r="AA261" s="81"/>
      <c r="AB261" s="81"/>
      <c r="AC261" s="81"/>
    </row>
    <row r="262" spans="2:29" s="34" customFormat="1" ht="15" customHeight="1" x14ac:dyDescent="0.2">
      <c r="B262" s="80">
        <v>121</v>
      </c>
      <c r="C262" s="82">
        <v>1</v>
      </c>
      <c r="D262" s="82" t="s">
        <v>32</v>
      </c>
      <c r="E262" s="82" t="s">
        <v>99</v>
      </c>
      <c r="F262" s="82" t="s">
        <v>942</v>
      </c>
      <c r="G262" s="82" t="s">
        <v>943</v>
      </c>
      <c r="H262" s="82" t="s">
        <v>100</v>
      </c>
      <c r="I262" s="80" t="s">
        <v>863</v>
      </c>
      <c r="J262" s="80" t="s">
        <v>38</v>
      </c>
      <c r="K262" s="82" t="s">
        <v>944</v>
      </c>
      <c r="L262" s="24" t="s">
        <v>945</v>
      </c>
      <c r="M262" s="84">
        <v>44217</v>
      </c>
      <c r="N262" s="84">
        <v>45291</v>
      </c>
      <c r="O262" s="86">
        <v>359815</v>
      </c>
      <c r="P262" s="88">
        <v>20210680010003</v>
      </c>
      <c r="Q262" s="88">
        <v>2021680010003</v>
      </c>
      <c r="R262" s="82" t="s">
        <v>60</v>
      </c>
      <c r="S262" s="103">
        <v>5374358635.3299999</v>
      </c>
      <c r="T262" s="105">
        <v>1947000000</v>
      </c>
      <c r="U262" s="105"/>
      <c r="V262" s="105"/>
      <c r="W262" s="103">
        <f>SUM(T262:V278)</f>
        <v>1947000000</v>
      </c>
      <c r="X262" s="93" t="s">
        <v>964</v>
      </c>
      <c r="Y262" s="97" t="s">
        <v>965</v>
      </c>
      <c r="Z262" s="80"/>
      <c r="AA262" s="101">
        <v>44580</v>
      </c>
      <c r="AB262" s="101">
        <v>44580</v>
      </c>
      <c r="AC262" s="80">
        <v>1</v>
      </c>
    </row>
    <row r="263" spans="2:29" s="34" customFormat="1" ht="15" customHeight="1" x14ac:dyDescent="0.2">
      <c r="B263" s="111"/>
      <c r="C263" s="115"/>
      <c r="D263" s="115"/>
      <c r="E263" s="115"/>
      <c r="F263" s="83"/>
      <c r="G263" s="115"/>
      <c r="H263" s="115"/>
      <c r="I263" s="111"/>
      <c r="J263" s="111"/>
      <c r="K263" s="115"/>
      <c r="L263" s="24" t="s">
        <v>946</v>
      </c>
      <c r="M263" s="112"/>
      <c r="N263" s="112"/>
      <c r="O263" s="113"/>
      <c r="P263" s="114"/>
      <c r="Q263" s="114"/>
      <c r="R263" s="115"/>
      <c r="S263" s="108"/>
      <c r="T263" s="107"/>
      <c r="U263" s="107"/>
      <c r="V263" s="107"/>
      <c r="W263" s="108"/>
      <c r="X263" s="109"/>
      <c r="Y263" s="110"/>
      <c r="Z263" s="111"/>
      <c r="AA263" s="111"/>
      <c r="AB263" s="111"/>
      <c r="AC263" s="111"/>
    </row>
    <row r="264" spans="2:29" s="34" customFormat="1" ht="15" customHeight="1" x14ac:dyDescent="0.2">
      <c r="B264" s="111"/>
      <c r="C264" s="115"/>
      <c r="D264" s="115"/>
      <c r="E264" s="115"/>
      <c r="F264" s="82" t="s">
        <v>947</v>
      </c>
      <c r="G264" s="115"/>
      <c r="H264" s="115"/>
      <c r="I264" s="111"/>
      <c r="J264" s="111"/>
      <c r="K264" s="115"/>
      <c r="L264" s="24" t="s">
        <v>948</v>
      </c>
      <c r="M264" s="112"/>
      <c r="N264" s="112"/>
      <c r="O264" s="113"/>
      <c r="P264" s="114"/>
      <c r="Q264" s="114"/>
      <c r="R264" s="115"/>
      <c r="S264" s="108"/>
      <c r="T264" s="107"/>
      <c r="U264" s="107"/>
      <c r="V264" s="107"/>
      <c r="W264" s="108"/>
      <c r="X264" s="109"/>
      <c r="Y264" s="110"/>
      <c r="Z264" s="111"/>
      <c r="AA264" s="111"/>
      <c r="AB264" s="111"/>
      <c r="AC264" s="111"/>
    </row>
    <row r="265" spans="2:29" s="34" customFormat="1" ht="15" customHeight="1" x14ac:dyDescent="0.2">
      <c r="B265" s="111"/>
      <c r="C265" s="115"/>
      <c r="D265" s="115"/>
      <c r="E265" s="115"/>
      <c r="F265" s="115"/>
      <c r="G265" s="115"/>
      <c r="H265" s="115"/>
      <c r="I265" s="111"/>
      <c r="J265" s="111"/>
      <c r="K265" s="115"/>
      <c r="L265" s="24" t="s">
        <v>949</v>
      </c>
      <c r="M265" s="112"/>
      <c r="N265" s="112"/>
      <c r="O265" s="113"/>
      <c r="P265" s="114"/>
      <c r="Q265" s="114"/>
      <c r="R265" s="115"/>
      <c r="S265" s="108"/>
      <c r="T265" s="107"/>
      <c r="U265" s="107"/>
      <c r="V265" s="107"/>
      <c r="W265" s="108"/>
      <c r="X265" s="109"/>
      <c r="Y265" s="110"/>
      <c r="Z265" s="111"/>
      <c r="AA265" s="111"/>
      <c r="AB265" s="111"/>
      <c r="AC265" s="111"/>
    </row>
    <row r="266" spans="2:29" s="34" customFormat="1" ht="15" customHeight="1" x14ac:dyDescent="0.2">
      <c r="B266" s="111"/>
      <c r="C266" s="115"/>
      <c r="D266" s="115"/>
      <c r="E266" s="115"/>
      <c r="F266" s="115"/>
      <c r="G266" s="115"/>
      <c r="H266" s="115"/>
      <c r="I266" s="111"/>
      <c r="J266" s="111"/>
      <c r="K266" s="115"/>
      <c r="L266" s="24" t="s">
        <v>950</v>
      </c>
      <c r="M266" s="112"/>
      <c r="N266" s="112"/>
      <c r="O266" s="113"/>
      <c r="P266" s="114"/>
      <c r="Q266" s="114"/>
      <c r="R266" s="115"/>
      <c r="S266" s="108"/>
      <c r="T266" s="107"/>
      <c r="U266" s="107"/>
      <c r="V266" s="107"/>
      <c r="W266" s="108"/>
      <c r="X266" s="109"/>
      <c r="Y266" s="110"/>
      <c r="Z266" s="111"/>
      <c r="AA266" s="111"/>
      <c r="AB266" s="111"/>
      <c r="AC266" s="111"/>
    </row>
    <row r="267" spans="2:29" s="34" customFormat="1" ht="15" customHeight="1" x14ac:dyDescent="0.2">
      <c r="B267" s="111"/>
      <c r="C267" s="115"/>
      <c r="D267" s="115"/>
      <c r="E267" s="115"/>
      <c r="F267" s="115"/>
      <c r="G267" s="115"/>
      <c r="H267" s="115"/>
      <c r="I267" s="111"/>
      <c r="J267" s="111"/>
      <c r="K267" s="115"/>
      <c r="L267" s="24" t="s">
        <v>951</v>
      </c>
      <c r="M267" s="112"/>
      <c r="N267" s="112"/>
      <c r="O267" s="113"/>
      <c r="P267" s="114"/>
      <c r="Q267" s="114"/>
      <c r="R267" s="115"/>
      <c r="S267" s="108"/>
      <c r="T267" s="107"/>
      <c r="U267" s="107"/>
      <c r="V267" s="107"/>
      <c r="W267" s="108"/>
      <c r="X267" s="109"/>
      <c r="Y267" s="110"/>
      <c r="Z267" s="111"/>
      <c r="AA267" s="111"/>
      <c r="AB267" s="111"/>
      <c r="AC267" s="111"/>
    </row>
    <row r="268" spans="2:29" s="34" customFormat="1" ht="15" customHeight="1" x14ac:dyDescent="0.2">
      <c r="B268" s="111"/>
      <c r="C268" s="115"/>
      <c r="D268" s="115"/>
      <c r="E268" s="115"/>
      <c r="F268" s="115"/>
      <c r="G268" s="115"/>
      <c r="H268" s="115"/>
      <c r="I268" s="111"/>
      <c r="J268" s="111"/>
      <c r="K268" s="115"/>
      <c r="L268" s="24" t="s">
        <v>952</v>
      </c>
      <c r="M268" s="112"/>
      <c r="N268" s="112"/>
      <c r="O268" s="113"/>
      <c r="P268" s="114"/>
      <c r="Q268" s="114"/>
      <c r="R268" s="115"/>
      <c r="S268" s="108"/>
      <c r="T268" s="107"/>
      <c r="U268" s="107"/>
      <c r="V268" s="107"/>
      <c r="W268" s="108"/>
      <c r="X268" s="109"/>
      <c r="Y268" s="110"/>
      <c r="Z268" s="111"/>
      <c r="AA268" s="111"/>
      <c r="AB268" s="111"/>
      <c r="AC268" s="111"/>
    </row>
    <row r="269" spans="2:29" s="34" customFormat="1" ht="15" customHeight="1" x14ac:dyDescent="0.2">
      <c r="B269" s="111"/>
      <c r="C269" s="115"/>
      <c r="D269" s="115"/>
      <c r="E269" s="115"/>
      <c r="F269" s="115"/>
      <c r="G269" s="115"/>
      <c r="H269" s="115"/>
      <c r="I269" s="111"/>
      <c r="J269" s="111"/>
      <c r="K269" s="115"/>
      <c r="L269" s="24" t="s">
        <v>953</v>
      </c>
      <c r="M269" s="112"/>
      <c r="N269" s="112"/>
      <c r="O269" s="113"/>
      <c r="P269" s="114"/>
      <c r="Q269" s="114"/>
      <c r="R269" s="115"/>
      <c r="S269" s="108"/>
      <c r="T269" s="107"/>
      <c r="U269" s="107"/>
      <c r="V269" s="107"/>
      <c r="W269" s="108"/>
      <c r="X269" s="109"/>
      <c r="Y269" s="110"/>
      <c r="Z269" s="111"/>
      <c r="AA269" s="111"/>
      <c r="AB269" s="111"/>
      <c r="AC269" s="111"/>
    </row>
    <row r="270" spans="2:29" s="34" customFormat="1" ht="15" customHeight="1" x14ac:dyDescent="0.2">
      <c r="B270" s="111"/>
      <c r="C270" s="115"/>
      <c r="D270" s="115"/>
      <c r="E270" s="115"/>
      <c r="F270" s="115"/>
      <c r="G270" s="115"/>
      <c r="H270" s="115"/>
      <c r="I270" s="111"/>
      <c r="J270" s="111"/>
      <c r="K270" s="115"/>
      <c r="L270" s="24" t="s">
        <v>954</v>
      </c>
      <c r="M270" s="112"/>
      <c r="N270" s="112"/>
      <c r="O270" s="113"/>
      <c r="P270" s="114"/>
      <c r="Q270" s="114"/>
      <c r="R270" s="115"/>
      <c r="S270" s="108"/>
      <c r="T270" s="107"/>
      <c r="U270" s="107"/>
      <c r="V270" s="107"/>
      <c r="W270" s="108"/>
      <c r="X270" s="109"/>
      <c r="Y270" s="110"/>
      <c r="Z270" s="111"/>
      <c r="AA270" s="111"/>
      <c r="AB270" s="111"/>
      <c r="AC270" s="111"/>
    </row>
    <row r="271" spans="2:29" s="34" customFormat="1" ht="15" customHeight="1" x14ac:dyDescent="0.2">
      <c r="B271" s="111"/>
      <c r="C271" s="115"/>
      <c r="D271" s="115"/>
      <c r="E271" s="115"/>
      <c r="F271" s="83"/>
      <c r="G271" s="115"/>
      <c r="H271" s="115"/>
      <c r="I271" s="111"/>
      <c r="J271" s="111"/>
      <c r="K271" s="115"/>
      <c r="L271" s="24" t="s">
        <v>955</v>
      </c>
      <c r="M271" s="112"/>
      <c r="N271" s="112"/>
      <c r="O271" s="113"/>
      <c r="P271" s="114"/>
      <c r="Q271" s="114"/>
      <c r="R271" s="115"/>
      <c r="S271" s="108"/>
      <c r="T271" s="107"/>
      <c r="U271" s="107"/>
      <c r="V271" s="107"/>
      <c r="W271" s="108"/>
      <c r="X271" s="109"/>
      <c r="Y271" s="110"/>
      <c r="Z271" s="111"/>
      <c r="AA271" s="111"/>
      <c r="AB271" s="111"/>
      <c r="AC271" s="111"/>
    </row>
    <row r="272" spans="2:29" s="34" customFormat="1" ht="15" customHeight="1" x14ac:dyDescent="0.2">
      <c r="B272" s="111"/>
      <c r="C272" s="115"/>
      <c r="D272" s="115"/>
      <c r="E272" s="115"/>
      <c r="F272" s="82" t="s">
        <v>956</v>
      </c>
      <c r="G272" s="115"/>
      <c r="H272" s="115"/>
      <c r="I272" s="111"/>
      <c r="J272" s="111"/>
      <c r="K272" s="115"/>
      <c r="L272" s="24" t="s">
        <v>957</v>
      </c>
      <c r="M272" s="112"/>
      <c r="N272" s="112"/>
      <c r="O272" s="113"/>
      <c r="P272" s="114"/>
      <c r="Q272" s="114"/>
      <c r="R272" s="115"/>
      <c r="S272" s="108"/>
      <c r="T272" s="107"/>
      <c r="U272" s="107"/>
      <c r="V272" s="107"/>
      <c r="W272" s="108"/>
      <c r="X272" s="109"/>
      <c r="Y272" s="110"/>
      <c r="Z272" s="111"/>
      <c r="AA272" s="111"/>
      <c r="AB272" s="111"/>
      <c r="AC272" s="111"/>
    </row>
    <row r="273" spans="2:29" s="34" customFormat="1" ht="15" customHeight="1" x14ac:dyDescent="0.2">
      <c r="B273" s="111"/>
      <c r="C273" s="115"/>
      <c r="D273" s="115"/>
      <c r="E273" s="115"/>
      <c r="F273" s="115"/>
      <c r="G273" s="115"/>
      <c r="H273" s="115"/>
      <c r="I273" s="111"/>
      <c r="J273" s="111"/>
      <c r="K273" s="115"/>
      <c r="L273" s="24" t="s">
        <v>958</v>
      </c>
      <c r="M273" s="112"/>
      <c r="N273" s="112"/>
      <c r="O273" s="113"/>
      <c r="P273" s="114"/>
      <c r="Q273" s="114"/>
      <c r="R273" s="115"/>
      <c r="S273" s="108"/>
      <c r="T273" s="107"/>
      <c r="U273" s="107"/>
      <c r="V273" s="107"/>
      <c r="W273" s="108"/>
      <c r="X273" s="109"/>
      <c r="Y273" s="110"/>
      <c r="Z273" s="111"/>
      <c r="AA273" s="111"/>
      <c r="AB273" s="111"/>
      <c r="AC273" s="111"/>
    </row>
    <row r="274" spans="2:29" s="34" customFormat="1" ht="15" customHeight="1" x14ac:dyDescent="0.2">
      <c r="B274" s="111"/>
      <c r="C274" s="115"/>
      <c r="D274" s="115"/>
      <c r="E274" s="115"/>
      <c r="F274" s="115"/>
      <c r="G274" s="115"/>
      <c r="H274" s="115"/>
      <c r="I274" s="111"/>
      <c r="J274" s="111"/>
      <c r="K274" s="115"/>
      <c r="L274" s="24" t="s">
        <v>959</v>
      </c>
      <c r="M274" s="112"/>
      <c r="N274" s="112"/>
      <c r="O274" s="113"/>
      <c r="P274" s="114"/>
      <c r="Q274" s="114"/>
      <c r="R274" s="115"/>
      <c r="S274" s="108"/>
      <c r="T274" s="107"/>
      <c r="U274" s="107"/>
      <c r="V274" s="107"/>
      <c r="W274" s="108"/>
      <c r="X274" s="109"/>
      <c r="Y274" s="110"/>
      <c r="Z274" s="111"/>
      <c r="AA274" s="111"/>
      <c r="AB274" s="111"/>
      <c r="AC274" s="111"/>
    </row>
    <row r="275" spans="2:29" s="34" customFormat="1" ht="15" customHeight="1" x14ac:dyDescent="0.2">
      <c r="B275" s="111"/>
      <c r="C275" s="115"/>
      <c r="D275" s="115"/>
      <c r="E275" s="115"/>
      <c r="F275" s="115"/>
      <c r="G275" s="115"/>
      <c r="H275" s="115"/>
      <c r="I275" s="111"/>
      <c r="J275" s="111"/>
      <c r="K275" s="115"/>
      <c r="L275" s="24" t="s">
        <v>960</v>
      </c>
      <c r="M275" s="112"/>
      <c r="N275" s="112"/>
      <c r="O275" s="113"/>
      <c r="P275" s="114"/>
      <c r="Q275" s="114"/>
      <c r="R275" s="115"/>
      <c r="S275" s="108"/>
      <c r="T275" s="107"/>
      <c r="U275" s="107"/>
      <c r="V275" s="107"/>
      <c r="W275" s="108"/>
      <c r="X275" s="109"/>
      <c r="Y275" s="110"/>
      <c r="Z275" s="111"/>
      <c r="AA275" s="111"/>
      <c r="AB275" s="111"/>
      <c r="AC275" s="111"/>
    </row>
    <row r="276" spans="2:29" s="34" customFormat="1" ht="15" customHeight="1" x14ac:dyDescent="0.2">
      <c r="B276" s="111"/>
      <c r="C276" s="115"/>
      <c r="D276" s="115"/>
      <c r="E276" s="115"/>
      <c r="F276" s="115"/>
      <c r="G276" s="115"/>
      <c r="H276" s="115"/>
      <c r="I276" s="111"/>
      <c r="J276" s="111"/>
      <c r="K276" s="115"/>
      <c r="L276" s="24" t="s">
        <v>961</v>
      </c>
      <c r="M276" s="112"/>
      <c r="N276" s="112"/>
      <c r="O276" s="113"/>
      <c r="P276" s="114"/>
      <c r="Q276" s="114"/>
      <c r="R276" s="115"/>
      <c r="S276" s="108"/>
      <c r="T276" s="107"/>
      <c r="U276" s="107"/>
      <c r="V276" s="107"/>
      <c r="W276" s="108"/>
      <c r="X276" s="109"/>
      <c r="Y276" s="110"/>
      <c r="Z276" s="111"/>
      <c r="AA276" s="111"/>
      <c r="AB276" s="111"/>
      <c r="AC276" s="111"/>
    </row>
    <row r="277" spans="2:29" s="34" customFormat="1" ht="15" customHeight="1" x14ac:dyDescent="0.2">
      <c r="B277" s="111"/>
      <c r="C277" s="83"/>
      <c r="D277" s="83"/>
      <c r="E277" s="83"/>
      <c r="F277" s="83"/>
      <c r="G277" s="115"/>
      <c r="H277" s="115"/>
      <c r="I277" s="111"/>
      <c r="J277" s="111"/>
      <c r="K277" s="115"/>
      <c r="L277" s="24" t="s">
        <v>962</v>
      </c>
      <c r="M277" s="112"/>
      <c r="N277" s="112"/>
      <c r="O277" s="113"/>
      <c r="P277" s="114"/>
      <c r="Q277" s="114"/>
      <c r="R277" s="115"/>
      <c r="S277" s="108"/>
      <c r="T277" s="107"/>
      <c r="U277" s="107"/>
      <c r="V277" s="107"/>
      <c r="W277" s="108"/>
      <c r="X277" s="109"/>
      <c r="Y277" s="110"/>
      <c r="Z277" s="111"/>
      <c r="AA277" s="111"/>
      <c r="AB277" s="111"/>
      <c r="AC277" s="111"/>
    </row>
    <row r="278" spans="2:29" s="34" customFormat="1" ht="24" x14ac:dyDescent="0.2">
      <c r="B278" s="81"/>
      <c r="C278" s="23">
        <v>4</v>
      </c>
      <c r="D278" s="24" t="s">
        <v>44</v>
      </c>
      <c r="E278" s="23" t="s">
        <v>356</v>
      </c>
      <c r="F278" s="23" t="s">
        <v>620</v>
      </c>
      <c r="G278" s="83"/>
      <c r="H278" s="83"/>
      <c r="I278" s="81"/>
      <c r="J278" s="81"/>
      <c r="K278" s="83"/>
      <c r="L278" s="24" t="s">
        <v>963</v>
      </c>
      <c r="M278" s="85"/>
      <c r="N278" s="85"/>
      <c r="O278" s="87"/>
      <c r="P278" s="89"/>
      <c r="Q278" s="89"/>
      <c r="R278" s="83"/>
      <c r="S278" s="104"/>
      <c r="T278" s="106"/>
      <c r="U278" s="106"/>
      <c r="V278" s="106"/>
      <c r="W278" s="104"/>
      <c r="X278" s="94"/>
      <c r="Y278" s="98"/>
      <c r="Z278" s="81"/>
      <c r="AA278" s="81"/>
      <c r="AB278" s="81"/>
      <c r="AC278" s="81"/>
    </row>
    <row r="279" spans="2:29" s="34" customFormat="1" ht="60" x14ac:dyDescent="0.2">
      <c r="B279" s="25">
        <v>122</v>
      </c>
      <c r="C279" s="24">
        <v>1</v>
      </c>
      <c r="D279" s="24" t="s">
        <v>32</v>
      </c>
      <c r="E279" s="24" t="s">
        <v>550</v>
      </c>
      <c r="F279" s="24" t="s">
        <v>551</v>
      </c>
      <c r="G279" s="24" t="s">
        <v>966</v>
      </c>
      <c r="H279" s="24" t="s">
        <v>553</v>
      </c>
      <c r="I279" s="25" t="s">
        <v>330</v>
      </c>
      <c r="J279" s="25" t="s">
        <v>31</v>
      </c>
      <c r="K279" s="24" t="s">
        <v>967</v>
      </c>
      <c r="L279" s="24" t="s">
        <v>771</v>
      </c>
      <c r="M279" s="26">
        <v>44441</v>
      </c>
      <c r="N279" s="26">
        <v>45291</v>
      </c>
      <c r="O279" s="23">
        <v>410035</v>
      </c>
      <c r="P279" s="28">
        <v>20210680010089</v>
      </c>
      <c r="Q279" s="28">
        <v>2021680010089</v>
      </c>
      <c r="R279" s="24" t="s">
        <v>556</v>
      </c>
      <c r="S279" s="43">
        <v>3000709900</v>
      </c>
      <c r="T279" s="39">
        <v>427354010</v>
      </c>
      <c r="U279" s="39"/>
      <c r="V279" s="39"/>
      <c r="W279" s="43">
        <f>SUM(T279:V279)</f>
        <v>427354010</v>
      </c>
      <c r="X279" s="29" t="s">
        <v>969</v>
      </c>
      <c r="Y279" s="30" t="s">
        <v>968</v>
      </c>
      <c r="Z279" s="25"/>
      <c r="AA279" s="31">
        <v>44581</v>
      </c>
      <c r="AB279" s="31">
        <v>44581</v>
      </c>
      <c r="AC279" s="25">
        <v>1</v>
      </c>
    </row>
    <row r="280" spans="2:29" s="34" customFormat="1" ht="76.5" x14ac:dyDescent="0.2">
      <c r="B280" s="80">
        <v>123</v>
      </c>
      <c r="C280" s="24">
        <v>3</v>
      </c>
      <c r="D280" s="24" t="s">
        <v>265</v>
      </c>
      <c r="E280" s="25" t="s">
        <v>971</v>
      </c>
      <c r="F280" s="25" t="s">
        <v>972</v>
      </c>
      <c r="G280" s="80" t="s">
        <v>973</v>
      </c>
      <c r="H280" s="80" t="s">
        <v>52</v>
      </c>
      <c r="I280" s="80" t="s">
        <v>214</v>
      </c>
      <c r="J280" s="80" t="s">
        <v>24</v>
      </c>
      <c r="K280" s="80" t="s">
        <v>979</v>
      </c>
      <c r="L280" s="25" t="s">
        <v>974</v>
      </c>
      <c r="M280" s="101">
        <v>44582</v>
      </c>
      <c r="N280" s="101">
        <v>45291</v>
      </c>
      <c r="O280" s="82">
        <v>440316</v>
      </c>
      <c r="P280" s="118">
        <v>20210680010118</v>
      </c>
      <c r="Q280" s="118">
        <v>2021680010118</v>
      </c>
      <c r="R280" s="80" t="s">
        <v>329</v>
      </c>
      <c r="S280" s="196">
        <v>4000000000</v>
      </c>
      <c r="T280" s="199">
        <v>1900000000</v>
      </c>
      <c r="U280" s="199"/>
      <c r="V280" s="199"/>
      <c r="W280" s="196">
        <f>SUM(T280:V283)</f>
        <v>1900000000</v>
      </c>
      <c r="X280" s="93" t="s">
        <v>980</v>
      </c>
      <c r="Y280" s="82" t="s">
        <v>981</v>
      </c>
      <c r="Z280" s="80"/>
      <c r="AA280" s="101">
        <v>44582</v>
      </c>
      <c r="AB280" s="101">
        <v>44582</v>
      </c>
      <c r="AC280" s="80">
        <v>1</v>
      </c>
    </row>
    <row r="281" spans="2:29" s="34" customFormat="1" ht="63.75" x14ac:dyDescent="0.2">
      <c r="B281" s="111"/>
      <c r="C281" s="80">
        <v>5</v>
      </c>
      <c r="D281" s="80" t="s">
        <v>46</v>
      </c>
      <c r="E281" s="80" t="s">
        <v>92</v>
      </c>
      <c r="F281" s="80" t="s">
        <v>978</v>
      </c>
      <c r="G281" s="111"/>
      <c r="H281" s="111"/>
      <c r="I281" s="111"/>
      <c r="J281" s="111"/>
      <c r="K281" s="111"/>
      <c r="L281" s="25" t="s">
        <v>975</v>
      </c>
      <c r="M281" s="111"/>
      <c r="N281" s="111"/>
      <c r="O281" s="115"/>
      <c r="P281" s="119"/>
      <c r="Q281" s="119"/>
      <c r="R281" s="111"/>
      <c r="S281" s="197"/>
      <c r="T281" s="200"/>
      <c r="U281" s="200"/>
      <c r="V281" s="200"/>
      <c r="W281" s="197"/>
      <c r="X281" s="109"/>
      <c r="Y281" s="115"/>
      <c r="Z281" s="111"/>
      <c r="AA281" s="111"/>
      <c r="AB281" s="111"/>
      <c r="AC281" s="111"/>
    </row>
    <row r="282" spans="2:29" s="34" customFormat="1" ht="63.75" x14ac:dyDescent="0.2">
      <c r="B282" s="111"/>
      <c r="C282" s="111"/>
      <c r="D282" s="111"/>
      <c r="E282" s="111"/>
      <c r="F282" s="111"/>
      <c r="G282" s="111"/>
      <c r="H282" s="111"/>
      <c r="I282" s="111"/>
      <c r="J282" s="111"/>
      <c r="K282" s="111"/>
      <c r="L282" s="25" t="s">
        <v>976</v>
      </c>
      <c r="M282" s="111"/>
      <c r="N282" s="111"/>
      <c r="O282" s="115"/>
      <c r="P282" s="119"/>
      <c r="Q282" s="119"/>
      <c r="R282" s="111"/>
      <c r="S282" s="197"/>
      <c r="T282" s="200"/>
      <c r="U282" s="200"/>
      <c r="V282" s="200"/>
      <c r="W282" s="197"/>
      <c r="X282" s="109"/>
      <c r="Y282" s="115"/>
      <c r="Z282" s="111"/>
      <c r="AA282" s="111"/>
      <c r="AB282" s="111"/>
      <c r="AC282" s="111"/>
    </row>
    <row r="283" spans="2:29" s="34" customFormat="1" ht="38.25" x14ac:dyDescent="0.2"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25" t="s">
        <v>977</v>
      </c>
      <c r="M283" s="81"/>
      <c r="N283" s="81"/>
      <c r="O283" s="83"/>
      <c r="P283" s="120"/>
      <c r="Q283" s="120"/>
      <c r="R283" s="81"/>
      <c r="S283" s="198"/>
      <c r="T283" s="201"/>
      <c r="U283" s="201"/>
      <c r="V283" s="201"/>
      <c r="W283" s="198"/>
      <c r="X283" s="94"/>
      <c r="Y283" s="83"/>
      <c r="Z283" s="81"/>
      <c r="AA283" s="81"/>
      <c r="AB283" s="81"/>
      <c r="AC283" s="81"/>
    </row>
    <row r="284" spans="2:29" s="34" customFormat="1" ht="48" x14ac:dyDescent="0.2">
      <c r="B284" s="25">
        <v>124</v>
      </c>
      <c r="C284" s="24">
        <v>4</v>
      </c>
      <c r="D284" s="24" t="s">
        <v>44</v>
      </c>
      <c r="E284" s="24" t="s">
        <v>66</v>
      </c>
      <c r="F284" s="24" t="s">
        <v>982</v>
      </c>
      <c r="G284" s="24" t="s">
        <v>983</v>
      </c>
      <c r="H284" s="24" t="s">
        <v>984</v>
      </c>
      <c r="I284" s="25" t="s">
        <v>987</v>
      </c>
      <c r="J284" s="25" t="s">
        <v>31</v>
      </c>
      <c r="K284" s="24" t="s">
        <v>985</v>
      </c>
      <c r="L284" s="24" t="s">
        <v>986</v>
      </c>
      <c r="M284" s="26">
        <v>44467</v>
      </c>
      <c r="N284" s="26">
        <v>44926</v>
      </c>
      <c r="O284" s="23">
        <v>429166</v>
      </c>
      <c r="P284" s="28">
        <v>20210680010173</v>
      </c>
      <c r="Q284" s="28">
        <v>2021680010173</v>
      </c>
      <c r="R284" s="24" t="s">
        <v>29</v>
      </c>
      <c r="S284" s="43">
        <v>4091064867</v>
      </c>
      <c r="T284" s="39">
        <v>195030130</v>
      </c>
      <c r="U284" s="39"/>
      <c r="V284" s="39"/>
      <c r="W284" s="43">
        <f t="shared" ref="W284:W289" si="1">SUM(T284:V284)</f>
        <v>195030130</v>
      </c>
      <c r="X284" s="29" t="s">
        <v>989</v>
      </c>
      <c r="Y284" s="30" t="s">
        <v>988</v>
      </c>
      <c r="Z284" s="25"/>
      <c r="AA284" s="31">
        <v>44582</v>
      </c>
      <c r="AB284" s="31">
        <v>44582</v>
      </c>
      <c r="AC284" s="25">
        <v>1</v>
      </c>
    </row>
    <row r="285" spans="2:29" s="34" customFormat="1" ht="48" x14ac:dyDescent="0.2">
      <c r="B285" s="25">
        <v>125</v>
      </c>
      <c r="C285" s="44">
        <v>4</v>
      </c>
      <c r="D285" s="44" t="s">
        <v>44</v>
      </c>
      <c r="E285" s="44" t="s">
        <v>990</v>
      </c>
      <c r="F285" s="44" t="s">
        <v>991</v>
      </c>
      <c r="G285" s="44" t="s">
        <v>992</v>
      </c>
      <c r="H285" s="44" t="s">
        <v>835</v>
      </c>
      <c r="I285" s="45" t="s">
        <v>237</v>
      </c>
      <c r="J285" s="45" t="s">
        <v>31</v>
      </c>
      <c r="K285" s="24" t="s">
        <v>993</v>
      </c>
      <c r="L285" s="24" t="s">
        <v>994</v>
      </c>
      <c r="M285" s="46">
        <v>44459</v>
      </c>
      <c r="N285" s="26">
        <v>45291</v>
      </c>
      <c r="O285" s="23">
        <v>436936</v>
      </c>
      <c r="P285" s="47">
        <v>20210680010171</v>
      </c>
      <c r="Q285" s="47">
        <v>2021680010171</v>
      </c>
      <c r="R285" s="44" t="s">
        <v>56</v>
      </c>
      <c r="S285" s="43">
        <v>35500000</v>
      </c>
      <c r="T285" s="39">
        <v>8000000</v>
      </c>
      <c r="U285" s="39"/>
      <c r="V285" s="39"/>
      <c r="W285" s="43">
        <f t="shared" si="1"/>
        <v>8000000</v>
      </c>
      <c r="X285" s="48" t="s">
        <v>1001</v>
      </c>
      <c r="Y285" s="49" t="s">
        <v>995</v>
      </c>
      <c r="Z285" s="25"/>
      <c r="AA285" s="31">
        <v>44585</v>
      </c>
      <c r="AB285" s="31">
        <v>44585</v>
      </c>
      <c r="AC285" s="25">
        <v>1</v>
      </c>
    </row>
    <row r="286" spans="2:29" s="34" customFormat="1" ht="72" x14ac:dyDescent="0.2">
      <c r="B286" s="25">
        <v>126</v>
      </c>
      <c r="C286" s="24">
        <v>4</v>
      </c>
      <c r="D286" s="24" t="s">
        <v>44</v>
      </c>
      <c r="E286" s="24" t="s">
        <v>990</v>
      </c>
      <c r="F286" s="24" t="s">
        <v>991</v>
      </c>
      <c r="G286" s="24" t="s">
        <v>996</v>
      </c>
      <c r="H286" s="24" t="s">
        <v>835</v>
      </c>
      <c r="I286" s="25" t="s">
        <v>237</v>
      </c>
      <c r="J286" s="25" t="s">
        <v>31</v>
      </c>
      <c r="K286" s="24" t="s">
        <v>997</v>
      </c>
      <c r="L286" s="24" t="s">
        <v>998</v>
      </c>
      <c r="M286" s="26">
        <v>44531</v>
      </c>
      <c r="N286" s="26">
        <v>44926</v>
      </c>
      <c r="O286" s="23">
        <v>442626</v>
      </c>
      <c r="P286" s="28">
        <v>20210680010177</v>
      </c>
      <c r="Q286" s="28">
        <v>2021680010177</v>
      </c>
      <c r="R286" s="24" t="s">
        <v>56</v>
      </c>
      <c r="S286" s="43">
        <v>20000000</v>
      </c>
      <c r="T286" s="39">
        <v>10000000</v>
      </c>
      <c r="U286" s="39"/>
      <c r="V286" s="39"/>
      <c r="W286" s="43">
        <f t="shared" si="1"/>
        <v>10000000</v>
      </c>
      <c r="X286" s="29" t="s">
        <v>1000</v>
      </c>
      <c r="Y286" s="24" t="s">
        <v>999</v>
      </c>
      <c r="Z286" s="25"/>
      <c r="AA286" s="31">
        <v>44585</v>
      </c>
      <c r="AB286" s="31">
        <v>44585</v>
      </c>
      <c r="AC286" s="25">
        <v>1</v>
      </c>
    </row>
    <row r="287" spans="2:29" s="37" customFormat="1" ht="76.5" x14ac:dyDescent="0.25">
      <c r="B287" s="25">
        <v>127</v>
      </c>
      <c r="C287" s="24">
        <v>4</v>
      </c>
      <c r="D287" s="24" t="s">
        <v>44</v>
      </c>
      <c r="E287" s="25" t="s">
        <v>66</v>
      </c>
      <c r="F287" s="25" t="s">
        <v>304</v>
      </c>
      <c r="G287" s="25" t="s">
        <v>1002</v>
      </c>
      <c r="H287" s="25" t="s">
        <v>415</v>
      </c>
      <c r="I287" s="25" t="s">
        <v>1129</v>
      </c>
      <c r="J287" s="25" t="s">
        <v>24</v>
      </c>
      <c r="K287" s="25" t="s">
        <v>1004</v>
      </c>
      <c r="L287" s="25" t="s">
        <v>307</v>
      </c>
      <c r="M287" s="31">
        <v>44586</v>
      </c>
      <c r="N287" s="31">
        <v>44926</v>
      </c>
      <c r="O287" s="25">
        <v>466855</v>
      </c>
      <c r="P287" s="32">
        <v>2021680010208</v>
      </c>
      <c r="Q287" s="32">
        <v>2021680010208</v>
      </c>
      <c r="R287" s="24" t="s">
        <v>29</v>
      </c>
      <c r="S287" s="43">
        <v>1994076000</v>
      </c>
      <c r="T287" s="39">
        <v>1994076000</v>
      </c>
      <c r="U287" s="39"/>
      <c r="V287" s="39"/>
      <c r="W287" s="43">
        <f t="shared" si="1"/>
        <v>1994076000</v>
      </c>
      <c r="X287" s="29" t="s">
        <v>1130</v>
      </c>
      <c r="Y287" s="24" t="s">
        <v>1003</v>
      </c>
      <c r="Z287" s="25"/>
      <c r="AA287" s="31" t="s">
        <v>1131</v>
      </c>
      <c r="AB287" s="31" t="s">
        <v>1131</v>
      </c>
      <c r="AC287" s="25">
        <v>1</v>
      </c>
    </row>
    <row r="288" spans="2:29" s="34" customFormat="1" ht="72" x14ac:dyDescent="0.2">
      <c r="B288" s="25">
        <v>128</v>
      </c>
      <c r="C288" s="24">
        <v>4</v>
      </c>
      <c r="D288" s="24" t="s">
        <v>44</v>
      </c>
      <c r="E288" s="24" t="s">
        <v>990</v>
      </c>
      <c r="F288" s="24" t="s">
        <v>991</v>
      </c>
      <c r="G288" s="24" t="s">
        <v>1005</v>
      </c>
      <c r="H288" s="24" t="s">
        <v>835</v>
      </c>
      <c r="I288" s="25" t="s">
        <v>1007</v>
      </c>
      <c r="J288" s="25" t="s">
        <v>94</v>
      </c>
      <c r="K288" s="24" t="s">
        <v>1006</v>
      </c>
      <c r="L288" s="24" t="s">
        <v>998</v>
      </c>
      <c r="M288" s="26">
        <v>44249</v>
      </c>
      <c r="N288" s="26">
        <v>44926</v>
      </c>
      <c r="O288" s="23">
        <v>378860</v>
      </c>
      <c r="P288" s="28">
        <v>20210680010020</v>
      </c>
      <c r="Q288" s="28">
        <v>2021680010020</v>
      </c>
      <c r="R288" s="24" t="s">
        <v>29</v>
      </c>
      <c r="S288" s="43">
        <v>1905449996</v>
      </c>
      <c r="T288" s="39">
        <v>350000000</v>
      </c>
      <c r="U288" s="39"/>
      <c r="V288" s="39"/>
      <c r="W288" s="43">
        <f t="shared" si="1"/>
        <v>350000000</v>
      </c>
      <c r="X288" s="29" t="s">
        <v>1008</v>
      </c>
      <c r="Y288" s="30" t="s">
        <v>1009</v>
      </c>
      <c r="Z288" s="25"/>
      <c r="AA288" s="31">
        <v>44586</v>
      </c>
      <c r="AB288" s="31">
        <v>44586</v>
      </c>
      <c r="AC288" s="25">
        <v>1</v>
      </c>
    </row>
    <row r="289" spans="2:29" s="34" customFormat="1" ht="72" x14ac:dyDescent="0.2">
      <c r="B289" s="25">
        <v>129</v>
      </c>
      <c r="C289" s="24">
        <v>4</v>
      </c>
      <c r="D289" s="24" t="s">
        <v>44</v>
      </c>
      <c r="E289" s="24" t="s">
        <v>990</v>
      </c>
      <c r="F289" s="24" t="s">
        <v>991</v>
      </c>
      <c r="G289" s="24" t="s">
        <v>1010</v>
      </c>
      <c r="H289" s="24" t="s">
        <v>835</v>
      </c>
      <c r="I289" s="25" t="s">
        <v>1159</v>
      </c>
      <c r="J289" s="25" t="s">
        <v>94</v>
      </c>
      <c r="K289" s="24" t="s">
        <v>1011</v>
      </c>
      <c r="L289" s="24" t="s">
        <v>1012</v>
      </c>
      <c r="M289" s="26">
        <v>44470</v>
      </c>
      <c r="N289" s="26">
        <v>45291</v>
      </c>
      <c r="O289" s="23">
        <v>421413</v>
      </c>
      <c r="P289" s="28">
        <v>20210680010128</v>
      </c>
      <c r="Q289" s="28">
        <v>2021680010128</v>
      </c>
      <c r="R289" s="24" t="s">
        <v>56</v>
      </c>
      <c r="S289" s="43">
        <v>7322298486.8199997</v>
      </c>
      <c r="T289" s="39">
        <v>1612561486.8199999</v>
      </c>
      <c r="U289" s="39"/>
      <c r="V289" s="39"/>
      <c r="W289" s="43">
        <f t="shared" si="1"/>
        <v>1612561486.8199999</v>
      </c>
      <c r="X289" s="29" t="s">
        <v>1251</v>
      </c>
      <c r="Y289" s="30" t="s">
        <v>1252</v>
      </c>
      <c r="Z289" s="25"/>
      <c r="AA289" s="31" t="s">
        <v>1253</v>
      </c>
      <c r="AB289" s="31" t="s">
        <v>1253</v>
      </c>
      <c r="AC289" s="25">
        <v>1</v>
      </c>
    </row>
    <row r="290" spans="2:29" s="37" customFormat="1" ht="38.25" x14ac:dyDescent="0.25">
      <c r="B290" s="25">
        <v>130</v>
      </c>
      <c r="C290" s="24">
        <v>1</v>
      </c>
      <c r="D290" s="24" t="s">
        <v>32</v>
      </c>
      <c r="E290" s="25" t="s">
        <v>550</v>
      </c>
      <c r="F290" s="25" t="s">
        <v>778</v>
      </c>
      <c r="G290" s="25" t="s">
        <v>1013</v>
      </c>
      <c r="H290" s="25" t="s">
        <v>553</v>
      </c>
      <c r="I290" s="25" t="s">
        <v>1274</v>
      </c>
      <c r="J290" s="25" t="s">
        <v>24</v>
      </c>
      <c r="K290" s="25" t="s">
        <v>1014</v>
      </c>
      <c r="L290" s="25" t="s">
        <v>783</v>
      </c>
      <c r="M290" s="31">
        <v>44587</v>
      </c>
      <c r="N290" s="31">
        <v>44926</v>
      </c>
      <c r="O290" s="24">
        <v>440374</v>
      </c>
      <c r="P290" s="28">
        <v>20210680010138</v>
      </c>
      <c r="Q290" s="28">
        <v>2021680010138</v>
      </c>
      <c r="R290" s="25" t="s">
        <v>556</v>
      </c>
      <c r="S290" s="43">
        <v>5795680000</v>
      </c>
      <c r="T290" s="39">
        <v>5795680000</v>
      </c>
      <c r="U290" s="39"/>
      <c r="V290" s="39"/>
      <c r="W290" s="43">
        <f t="shared" ref="W290:W296" si="2">SUM(T290:V290)</f>
        <v>5795680000</v>
      </c>
      <c r="X290" s="29" t="s">
        <v>1275</v>
      </c>
      <c r="Y290" s="30" t="s">
        <v>1276</v>
      </c>
      <c r="Z290" s="25"/>
      <c r="AA290" s="31" t="s">
        <v>1277</v>
      </c>
      <c r="AB290" s="31" t="s">
        <v>1277</v>
      </c>
      <c r="AC290" s="25">
        <v>1</v>
      </c>
    </row>
    <row r="291" spans="2:29" s="37" customFormat="1" ht="38.25" x14ac:dyDescent="0.25">
      <c r="B291" s="25">
        <v>131</v>
      </c>
      <c r="C291" s="25">
        <v>5</v>
      </c>
      <c r="D291" s="25" t="s">
        <v>46</v>
      </c>
      <c r="E291" s="25" t="s">
        <v>50</v>
      </c>
      <c r="F291" s="25" t="s">
        <v>805</v>
      </c>
      <c r="G291" s="25" t="s">
        <v>1015</v>
      </c>
      <c r="H291" s="25" t="s">
        <v>52</v>
      </c>
      <c r="I291" s="25" t="s">
        <v>214</v>
      </c>
      <c r="J291" s="25" t="s">
        <v>24</v>
      </c>
      <c r="K291" s="25" t="s">
        <v>1016</v>
      </c>
      <c r="L291" s="25" t="s">
        <v>1017</v>
      </c>
      <c r="M291" s="31">
        <v>44587</v>
      </c>
      <c r="N291" s="31">
        <v>45291</v>
      </c>
      <c r="O291" s="24">
        <v>414290</v>
      </c>
      <c r="P291" s="28">
        <v>20210680010158</v>
      </c>
      <c r="Q291" s="28">
        <v>2021680010158</v>
      </c>
      <c r="R291" s="25" t="s">
        <v>56</v>
      </c>
      <c r="S291" s="43">
        <v>7374514000</v>
      </c>
      <c r="T291" s="39">
        <v>3374514000</v>
      </c>
      <c r="U291" s="39"/>
      <c r="V291" s="39"/>
      <c r="W291" s="43">
        <f t="shared" si="2"/>
        <v>3374514000</v>
      </c>
      <c r="X291" s="29" t="s">
        <v>1018</v>
      </c>
      <c r="Y291" s="30" t="s">
        <v>1019</v>
      </c>
      <c r="Z291" s="25"/>
      <c r="AA291" s="31">
        <v>44587</v>
      </c>
      <c r="AB291" s="31">
        <v>44587</v>
      </c>
      <c r="AC291" s="25">
        <v>1</v>
      </c>
    </row>
    <row r="292" spans="2:29" s="34" customFormat="1" ht="60" x14ac:dyDescent="0.2">
      <c r="B292" s="25">
        <v>132</v>
      </c>
      <c r="C292" s="24">
        <v>4</v>
      </c>
      <c r="D292" s="24" t="s">
        <v>44</v>
      </c>
      <c r="E292" s="24" t="s">
        <v>66</v>
      </c>
      <c r="F292" s="24" t="s">
        <v>67</v>
      </c>
      <c r="G292" s="24" t="s">
        <v>1020</v>
      </c>
      <c r="H292" s="24" t="s">
        <v>984</v>
      </c>
      <c r="I292" s="25" t="s">
        <v>248</v>
      </c>
      <c r="J292" s="25" t="s">
        <v>38</v>
      </c>
      <c r="K292" s="24" t="s">
        <v>69</v>
      </c>
      <c r="L292" s="24" t="s">
        <v>91</v>
      </c>
      <c r="M292" s="26">
        <v>44083</v>
      </c>
      <c r="N292" s="26">
        <v>45291</v>
      </c>
      <c r="O292" s="23">
        <v>306369</v>
      </c>
      <c r="P292" s="28">
        <v>20200680010114</v>
      </c>
      <c r="Q292" s="28">
        <v>2020680010114</v>
      </c>
      <c r="R292" s="24" t="s">
        <v>29</v>
      </c>
      <c r="S292" s="43">
        <v>20757354698</v>
      </c>
      <c r="T292" s="39">
        <v>5679419051.6000004</v>
      </c>
      <c r="U292" s="39"/>
      <c r="V292" s="39"/>
      <c r="W292" s="43">
        <f t="shared" si="2"/>
        <v>5679419051.6000004</v>
      </c>
      <c r="X292" s="29" t="s">
        <v>1153</v>
      </c>
      <c r="Y292" s="30" t="s">
        <v>1154</v>
      </c>
      <c r="Z292" s="25"/>
      <c r="AA292" s="31" t="s">
        <v>1155</v>
      </c>
      <c r="AB292" s="31" t="s">
        <v>1155</v>
      </c>
      <c r="AC292" s="25">
        <v>1</v>
      </c>
    </row>
    <row r="293" spans="2:29" s="34" customFormat="1" ht="51" x14ac:dyDescent="0.2">
      <c r="B293" s="25">
        <v>133</v>
      </c>
      <c r="C293" s="24">
        <v>4</v>
      </c>
      <c r="D293" s="24" t="s">
        <v>44</v>
      </c>
      <c r="E293" s="24" t="s">
        <v>66</v>
      </c>
      <c r="F293" s="24" t="s">
        <v>1021</v>
      </c>
      <c r="G293" s="24" t="s">
        <v>1022</v>
      </c>
      <c r="H293" s="24" t="s">
        <v>835</v>
      </c>
      <c r="I293" s="25" t="s">
        <v>1025</v>
      </c>
      <c r="J293" s="25" t="s">
        <v>31</v>
      </c>
      <c r="K293" s="24" t="s">
        <v>1023</v>
      </c>
      <c r="L293" s="24" t="s">
        <v>1024</v>
      </c>
      <c r="M293" s="26">
        <v>44490</v>
      </c>
      <c r="N293" s="26">
        <v>44926</v>
      </c>
      <c r="O293" s="23">
        <v>440488</v>
      </c>
      <c r="P293" s="28">
        <v>20210680010114</v>
      </c>
      <c r="Q293" s="28">
        <v>2021680010114</v>
      </c>
      <c r="R293" s="24" t="s">
        <v>29</v>
      </c>
      <c r="S293" s="43">
        <v>3000000000</v>
      </c>
      <c r="T293" s="39">
        <v>3000000000</v>
      </c>
      <c r="U293" s="39"/>
      <c r="V293" s="39"/>
      <c r="W293" s="43">
        <f t="shared" si="2"/>
        <v>3000000000</v>
      </c>
      <c r="X293" s="29" t="s">
        <v>1028</v>
      </c>
      <c r="Y293" s="30" t="s">
        <v>1026</v>
      </c>
      <c r="Z293" s="25" t="s">
        <v>1027</v>
      </c>
      <c r="AA293" s="31">
        <v>44589</v>
      </c>
      <c r="AB293" s="31">
        <v>44589</v>
      </c>
      <c r="AC293" s="25">
        <v>1</v>
      </c>
    </row>
    <row r="294" spans="2:29" s="34" customFormat="1" ht="48.75" customHeight="1" x14ac:dyDescent="0.2">
      <c r="B294" s="25">
        <v>134</v>
      </c>
      <c r="C294" s="24">
        <v>4</v>
      </c>
      <c r="D294" s="24" t="s">
        <v>44</v>
      </c>
      <c r="E294" s="24" t="s">
        <v>66</v>
      </c>
      <c r="F294" s="24" t="s">
        <v>1029</v>
      </c>
      <c r="G294" s="24" t="s">
        <v>1030</v>
      </c>
      <c r="H294" s="24" t="s">
        <v>52</v>
      </c>
      <c r="I294" s="25" t="s">
        <v>1033</v>
      </c>
      <c r="J294" s="25" t="s">
        <v>31</v>
      </c>
      <c r="K294" s="24" t="s">
        <v>1031</v>
      </c>
      <c r="L294" s="24" t="s">
        <v>1032</v>
      </c>
      <c r="M294" s="26">
        <v>44489</v>
      </c>
      <c r="N294" s="26">
        <v>44561</v>
      </c>
      <c r="O294" s="23">
        <v>439432</v>
      </c>
      <c r="P294" s="28">
        <v>20210680010115</v>
      </c>
      <c r="Q294" s="28">
        <v>2021680010115</v>
      </c>
      <c r="R294" s="24" t="s">
        <v>29</v>
      </c>
      <c r="S294" s="43">
        <v>1602007202.5699999</v>
      </c>
      <c r="T294" s="39">
        <v>1602007202.5699999</v>
      </c>
      <c r="U294" s="39"/>
      <c r="V294" s="39"/>
      <c r="W294" s="43">
        <f t="shared" si="2"/>
        <v>1602007202.5699999</v>
      </c>
      <c r="X294" s="29" t="s">
        <v>1035</v>
      </c>
      <c r="Y294" s="30" t="s">
        <v>1034</v>
      </c>
      <c r="Z294" s="25" t="s">
        <v>1027</v>
      </c>
      <c r="AA294" s="31">
        <v>44589</v>
      </c>
      <c r="AB294" s="31">
        <v>44589</v>
      </c>
      <c r="AC294" s="25">
        <v>1</v>
      </c>
    </row>
    <row r="295" spans="2:29" s="34" customFormat="1" ht="45" x14ac:dyDescent="0.2">
      <c r="B295" s="25">
        <v>135</v>
      </c>
      <c r="C295" s="24">
        <v>4</v>
      </c>
      <c r="D295" s="24" t="s">
        <v>44</v>
      </c>
      <c r="E295" s="24" t="s">
        <v>66</v>
      </c>
      <c r="F295" s="24" t="s">
        <v>1029</v>
      </c>
      <c r="G295" s="24" t="s">
        <v>1036</v>
      </c>
      <c r="H295" s="24" t="s">
        <v>55</v>
      </c>
      <c r="I295" s="25" t="s">
        <v>1033</v>
      </c>
      <c r="J295" s="25" t="s">
        <v>31</v>
      </c>
      <c r="K295" s="24" t="s">
        <v>1037</v>
      </c>
      <c r="L295" s="24" t="s">
        <v>1032</v>
      </c>
      <c r="M295" s="26">
        <v>44489</v>
      </c>
      <c r="N295" s="26">
        <v>45291</v>
      </c>
      <c r="O295" s="23">
        <v>441378</v>
      </c>
      <c r="P295" s="28">
        <v>20210680010130</v>
      </c>
      <c r="Q295" s="28">
        <v>2021680010130</v>
      </c>
      <c r="R295" s="24" t="s">
        <v>29</v>
      </c>
      <c r="S295" s="43">
        <v>35102994149.330002</v>
      </c>
      <c r="T295" s="39">
        <v>35102994149.330002</v>
      </c>
      <c r="U295" s="39"/>
      <c r="V295" s="39"/>
      <c r="W295" s="43">
        <f t="shared" si="2"/>
        <v>35102994149.330002</v>
      </c>
      <c r="X295" s="29" t="s">
        <v>1038</v>
      </c>
      <c r="Y295" s="30" t="s">
        <v>1039</v>
      </c>
      <c r="Z295" s="25" t="s">
        <v>1027</v>
      </c>
      <c r="AA295" s="31">
        <v>44589</v>
      </c>
      <c r="AB295" s="31">
        <v>44589</v>
      </c>
      <c r="AC295" s="25">
        <v>1</v>
      </c>
    </row>
    <row r="296" spans="2:29" s="34" customFormat="1" ht="51" x14ac:dyDescent="0.2">
      <c r="B296" s="25">
        <v>136</v>
      </c>
      <c r="C296" s="24">
        <v>4</v>
      </c>
      <c r="D296" s="24" t="s">
        <v>44</v>
      </c>
      <c r="E296" s="24" t="s">
        <v>66</v>
      </c>
      <c r="F296" s="24" t="s">
        <v>1029</v>
      </c>
      <c r="G296" s="24" t="s">
        <v>1040</v>
      </c>
      <c r="H296" s="24" t="s">
        <v>415</v>
      </c>
      <c r="I296" s="25" t="s">
        <v>1025</v>
      </c>
      <c r="J296" s="25" t="s">
        <v>31</v>
      </c>
      <c r="K296" s="24" t="s">
        <v>1041</v>
      </c>
      <c r="L296" s="24" t="s">
        <v>1024</v>
      </c>
      <c r="M296" s="26">
        <v>44490</v>
      </c>
      <c r="N296" s="26">
        <v>44926</v>
      </c>
      <c r="O296" s="23">
        <v>441659</v>
      </c>
      <c r="P296" s="28">
        <v>20210680010140</v>
      </c>
      <c r="Q296" s="28">
        <v>2021680010140</v>
      </c>
      <c r="R296" s="24" t="s">
        <v>29</v>
      </c>
      <c r="S296" s="43">
        <v>20142555459.169998</v>
      </c>
      <c r="T296" s="39">
        <v>20142555459.169998</v>
      </c>
      <c r="U296" s="39"/>
      <c r="V296" s="39"/>
      <c r="W296" s="43">
        <f t="shared" si="2"/>
        <v>20142555459.169998</v>
      </c>
      <c r="X296" s="29" t="s">
        <v>1043</v>
      </c>
      <c r="Y296" s="30" t="s">
        <v>1042</v>
      </c>
      <c r="Z296" s="25" t="s">
        <v>1027</v>
      </c>
      <c r="AA296" s="31">
        <v>44589</v>
      </c>
      <c r="AB296" s="31">
        <v>44589</v>
      </c>
      <c r="AC296" s="25">
        <v>1</v>
      </c>
    </row>
    <row r="297" spans="2:29" s="37" customFormat="1" ht="38.25" x14ac:dyDescent="0.25">
      <c r="B297" s="25">
        <v>137</v>
      </c>
      <c r="C297" s="24">
        <v>2</v>
      </c>
      <c r="D297" s="24" t="s">
        <v>369</v>
      </c>
      <c r="E297" s="25" t="s">
        <v>668</v>
      </c>
      <c r="F297" s="25" t="s">
        <v>669</v>
      </c>
      <c r="G297" s="25" t="s">
        <v>1044</v>
      </c>
      <c r="H297" s="25" t="s">
        <v>52</v>
      </c>
      <c r="I297" s="25" t="s">
        <v>214</v>
      </c>
      <c r="J297" s="25" t="s">
        <v>24</v>
      </c>
      <c r="K297" s="25" t="s">
        <v>1045</v>
      </c>
      <c r="L297" s="25" t="s">
        <v>1046</v>
      </c>
      <c r="M297" s="31">
        <v>44593</v>
      </c>
      <c r="N297" s="31">
        <v>45291</v>
      </c>
      <c r="O297" s="24">
        <v>441639</v>
      </c>
      <c r="P297" s="28">
        <v>20210680010162</v>
      </c>
      <c r="Q297" s="28">
        <v>2021680010162</v>
      </c>
      <c r="R297" s="25" t="s">
        <v>352</v>
      </c>
      <c r="S297" s="43">
        <v>236775000</v>
      </c>
      <c r="T297" s="39">
        <v>115500000</v>
      </c>
      <c r="U297" s="39"/>
      <c r="V297" s="39"/>
      <c r="W297" s="43">
        <f>SUM(T297:V297)</f>
        <v>115500000</v>
      </c>
      <c r="X297" s="29" t="s">
        <v>1048</v>
      </c>
      <c r="Y297" s="25" t="s">
        <v>1047</v>
      </c>
      <c r="Z297" s="25"/>
      <c r="AA297" s="31">
        <v>44593</v>
      </c>
      <c r="AB297" s="31">
        <v>44593</v>
      </c>
      <c r="AC297" s="25">
        <v>1</v>
      </c>
    </row>
    <row r="298" spans="2:29" s="34" customFormat="1" ht="51" x14ac:dyDescent="0.2">
      <c r="B298" s="25">
        <v>138</v>
      </c>
      <c r="C298" s="25">
        <v>4</v>
      </c>
      <c r="D298" s="25" t="s">
        <v>44</v>
      </c>
      <c r="E298" s="25" t="s">
        <v>356</v>
      </c>
      <c r="F298" s="25" t="s">
        <v>1049</v>
      </c>
      <c r="G298" s="25" t="s">
        <v>1050</v>
      </c>
      <c r="H298" s="25" t="s">
        <v>835</v>
      </c>
      <c r="I298" s="25" t="s">
        <v>248</v>
      </c>
      <c r="J298" s="25" t="s">
        <v>38</v>
      </c>
      <c r="K298" s="25" t="s">
        <v>1051</v>
      </c>
      <c r="L298" s="25" t="s">
        <v>1052</v>
      </c>
      <c r="M298" s="31">
        <v>44112</v>
      </c>
      <c r="N298" s="31">
        <v>45291</v>
      </c>
      <c r="O298" s="24">
        <v>271219</v>
      </c>
      <c r="P298" s="28">
        <v>20200680010147</v>
      </c>
      <c r="Q298" s="28">
        <v>2020680010147</v>
      </c>
      <c r="R298" s="25" t="s">
        <v>838</v>
      </c>
      <c r="S298" s="43">
        <v>9156204723</v>
      </c>
      <c r="T298" s="39">
        <v>2551599008</v>
      </c>
      <c r="U298" s="39"/>
      <c r="V298" s="39"/>
      <c r="W298" s="43">
        <f>SUM(T298:V298)</f>
        <v>2551599008</v>
      </c>
      <c r="X298" s="29" t="s">
        <v>1054</v>
      </c>
      <c r="Y298" s="30" t="s">
        <v>1053</v>
      </c>
      <c r="Z298" s="25"/>
      <c r="AA298" s="31">
        <v>44593</v>
      </c>
      <c r="AB298" s="31">
        <v>44593</v>
      </c>
      <c r="AC298" s="25">
        <v>1</v>
      </c>
    </row>
    <row r="299" spans="2:29" s="34" customFormat="1" ht="48" x14ac:dyDescent="0.2">
      <c r="B299" s="25">
        <v>139</v>
      </c>
      <c r="C299" s="24">
        <v>4</v>
      </c>
      <c r="D299" s="24" t="s">
        <v>44</v>
      </c>
      <c r="E299" s="24" t="s">
        <v>356</v>
      </c>
      <c r="F299" s="24" t="s">
        <v>1049</v>
      </c>
      <c r="G299" s="24" t="s">
        <v>1055</v>
      </c>
      <c r="H299" s="24" t="s">
        <v>835</v>
      </c>
      <c r="I299" s="25" t="s">
        <v>248</v>
      </c>
      <c r="J299" s="25" t="s">
        <v>38</v>
      </c>
      <c r="K299" s="24" t="s">
        <v>1056</v>
      </c>
      <c r="L299" s="24" t="s">
        <v>1057</v>
      </c>
      <c r="M299" s="26">
        <v>44085</v>
      </c>
      <c r="N299" s="26">
        <v>45291</v>
      </c>
      <c r="O299" s="23">
        <v>304324</v>
      </c>
      <c r="P299" s="28">
        <v>20200680010117</v>
      </c>
      <c r="Q299" s="28">
        <v>2020680010117</v>
      </c>
      <c r="R299" s="24" t="s">
        <v>838</v>
      </c>
      <c r="S299" s="43">
        <v>1524527836</v>
      </c>
      <c r="T299" s="39">
        <v>478328991</v>
      </c>
      <c r="U299" s="39"/>
      <c r="V299" s="39"/>
      <c r="W299" s="43">
        <f>SUM(T299:V299)</f>
        <v>478328991</v>
      </c>
      <c r="X299" s="29" t="s">
        <v>1059</v>
      </c>
      <c r="Y299" s="30" t="s">
        <v>1058</v>
      </c>
      <c r="Z299" s="25"/>
      <c r="AA299" s="31">
        <v>44593</v>
      </c>
      <c r="AB299" s="31">
        <v>44593</v>
      </c>
      <c r="AC299" s="25">
        <v>1</v>
      </c>
    </row>
    <row r="300" spans="2:29" s="34" customFormat="1" ht="24" x14ac:dyDescent="0.2">
      <c r="B300" s="80">
        <v>140</v>
      </c>
      <c r="C300" s="82">
        <v>4</v>
      </c>
      <c r="D300" s="82" t="s">
        <v>44</v>
      </c>
      <c r="E300" s="82" t="s">
        <v>356</v>
      </c>
      <c r="F300" s="82" t="s">
        <v>1060</v>
      </c>
      <c r="G300" s="82" t="s">
        <v>1061</v>
      </c>
      <c r="H300" s="82" t="s">
        <v>835</v>
      </c>
      <c r="I300" s="80" t="s">
        <v>248</v>
      </c>
      <c r="J300" s="80" t="s">
        <v>38</v>
      </c>
      <c r="K300" s="82" t="s">
        <v>1062</v>
      </c>
      <c r="L300" s="24" t="s">
        <v>1063</v>
      </c>
      <c r="M300" s="84">
        <v>44132</v>
      </c>
      <c r="N300" s="84">
        <v>45291</v>
      </c>
      <c r="O300" s="86">
        <v>304330</v>
      </c>
      <c r="P300" s="88">
        <v>20200680010155</v>
      </c>
      <c r="Q300" s="88">
        <v>2020680010155</v>
      </c>
      <c r="R300" s="82" t="s">
        <v>838</v>
      </c>
      <c r="S300" s="103">
        <v>1828956409</v>
      </c>
      <c r="T300" s="105">
        <v>586777000</v>
      </c>
      <c r="U300" s="103"/>
      <c r="V300" s="103"/>
      <c r="W300" s="103">
        <f>SUM(T300:V301)</f>
        <v>586777000</v>
      </c>
      <c r="X300" s="93" t="s">
        <v>1066</v>
      </c>
      <c r="Y300" s="97" t="s">
        <v>1065</v>
      </c>
      <c r="Z300" s="135"/>
      <c r="AA300" s="101">
        <v>44593</v>
      </c>
      <c r="AB300" s="101">
        <v>44593</v>
      </c>
      <c r="AC300" s="80">
        <v>1</v>
      </c>
    </row>
    <row r="301" spans="2:29" s="34" customFormat="1" ht="36" x14ac:dyDescent="0.2">
      <c r="B301" s="81"/>
      <c r="C301" s="83"/>
      <c r="D301" s="83"/>
      <c r="E301" s="83"/>
      <c r="F301" s="83"/>
      <c r="G301" s="83"/>
      <c r="H301" s="83"/>
      <c r="I301" s="81"/>
      <c r="J301" s="81"/>
      <c r="K301" s="83"/>
      <c r="L301" s="24" t="s">
        <v>1064</v>
      </c>
      <c r="M301" s="85"/>
      <c r="N301" s="85"/>
      <c r="O301" s="87"/>
      <c r="P301" s="89"/>
      <c r="Q301" s="89"/>
      <c r="R301" s="83"/>
      <c r="S301" s="104"/>
      <c r="T301" s="106"/>
      <c r="U301" s="104"/>
      <c r="V301" s="104"/>
      <c r="W301" s="104"/>
      <c r="X301" s="94"/>
      <c r="Y301" s="98"/>
      <c r="Z301" s="136"/>
      <c r="AA301" s="81"/>
      <c r="AB301" s="81"/>
      <c r="AC301" s="81"/>
    </row>
    <row r="302" spans="2:29" s="34" customFormat="1" ht="67.5" x14ac:dyDescent="0.2">
      <c r="B302" s="25">
        <v>141</v>
      </c>
      <c r="C302" s="24">
        <v>4</v>
      </c>
      <c r="D302" s="24" t="s">
        <v>44</v>
      </c>
      <c r="E302" s="24" t="s">
        <v>66</v>
      </c>
      <c r="F302" s="23" t="s">
        <v>1067</v>
      </c>
      <c r="G302" s="24" t="s">
        <v>1068</v>
      </c>
      <c r="H302" s="23" t="s">
        <v>835</v>
      </c>
      <c r="I302" s="25" t="s">
        <v>1070</v>
      </c>
      <c r="J302" s="21" t="s">
        <v>38</v>
      </c>
      <c r="K302" s="24" t="s">
        <v>1069</v>
      </c>
      <c r="L302" s="24" t="s">
        <v>1024</v>
      </c>
      <c r="M302" s="26">
        <v>44223</v>
      </c>
      <c r="N302" s="26">
        <v>44926</v>
      </c>
      <c r="O302" s="23">
        <v>368281</v>
      </c>
      <c r="P302" s="28">
        <v>20210680010004</v>
      </c>
      <c r="Q302" s="28">
        <v>2021680010004</v>
      </c>
      <c r="R302" s="24" t="s">
        <v>29</v>
      </c>
      <c r="S302" s="43">
        <v>29220931495</v>
      </c>
      <c r="T302" s="39">
        <v>1178167596</v>
      </c>
      <c r="U302" s="39"/>
      <c r="V302" s="39"/>
      <c r="W302" s="43">
        <f t="shared" ref="W302:W309" si="3">SUM(T302:V302)</f>
        <v>1178167596</v>
      </c>
      <c r="X302" s="29" t="s">
        <v>1072</v>
      </c>
      <c r="Y302" s="30" t="s">
        <v>1071</v>
      </c>
      <c r="Z302" s="25"/>
      <c r="AA302" s="31">
        <v>44599</v>
      </c>
      <c r="AB302" s="31">
        <v>44599</v>
      </c>
      <c r="AC302" s="25">
        <v>1</v>
      </c>
    </row>
    <row r="303" spans="2:29" s="34" customFormat="1" ht="36" x14ac:dyDescent="0.2">
      <c r="B303" s="25">
        <v>142</v>
      </c>
      <c r="C303" s="24">
        <v>4</v>
      </c>
      <c r="D303" s="24" t="s">
        <v>44</v>
      </c>
      <c r="E303" s="24" t="s">
        <v>66</v>
      </c>
      <c r="F303" s="24" t="s">
        <v>616</v>
      </c>
      <c r="G303" s="24" t="s">
        <v>1073</v>
      </c>
      <c r="H303" s="24" t="s">
        <v>55</v>
      </c>
      <c r="I303" s="25" t="s">
        <v>1007</v>
      </c>
      <c r="J303" s="25" t="s">
        <v>94</v>
      </c>
      <c r="K303" s="24" t="s">
        <v>1074</v>
      </c>
      <c r="L303" s="24" t="s">
        <v>1032</v>
      </c>
      <c r="M303" s="26">
        <v>44469</v>
      </c>
      <c r="N303" s="26">
        <v>44926</v>
      </c>
      <c r="O303" s="23">
        <v>431387</v>
      </c>
      <c r="P303" s="28">
        <v>20210680010182</v>
      </c>
      <c r="Q303" s="28">
        <v>2021680010182</v>
      </c>
      <c r="R303" s="24" t="s">
        <v>29</v>
      </c>
      <c r="S303" s="43">
        <v>198422494</v>
      </c>
      <c r="T303" s="39">
        <v>66140838</v>
      </c>
      <c r="U303" s="39"/>
      <c r="V303" s="39"/>
      <c r="W303" s="43">
        <f t="shared" si="3"/>
        <v>66140838</v>
      </c>
      <c r="X303" s="29" t="s">
        <v>1076</v>
      </c>
      <c r="Y303" s="30" t="s">
        <v>1075</v>
      </c>
      <c r="Z303" s="25"/>
      <c r="AA303" s="31">
        <v>44599</v>
      </c>
      <c r="AB303" s="31">
        <v>44599</v>
      </c>
      <c r="AC303" s="25">
        <v>1</v>
      </c>
    </row>
    <row r="304" spans="2:29" s="34" customFormat="1" ht="38.25" x14ac:dyDescent="0.2">
      <c r="B304" s="25">
        <v>143</v>
      </c>
      <c r="C304" s="24">
        <v>4</v>
      </c>
      <c r="D304" s="24" t="s">
        <v>44</v>
      </c>
      <c r="E304" s="24" t="s">
        <v>66</v>
      </c>
      <c r="F304" s="24" t="s">
        <v>1029</v>
      </c>
      <c r="G304" s="24" t="s">
        <v>1077</v>
      </c>
      <c r="H304" s="24" t="s">
        <v>415</v>
      </c>
      <c r="I304" s="25" t="s">
        <v>324</v>
      </c>
      <c r="J304" s="25" t="s">
        <v>38</v>
      </c>
      <c r="K304" s="24" t="s">
        <v>1078</v>
      </c>
      <c r="L304" s="24" t="s">
        <v>1032</v>
      </c>
      <c r="M304" s="26">
        <v>44264</v>
      </c>
      <c r="N304" s="26">
        <v>44926</v>
      </c>
      <c r="O304" s="23">
        <v>359996</v>
      </c>
      <c r="P304" s="28">
        <v>20210680010024</v>
      </c>
      <c r="Q304" s="28">
        <v>2021680010024</v>
      </c>
      <c r="R304" s="24" t="s">
        <v>29</v>
      </c>
      <c r="S304" s="43">
        <v>17664793968.630001</v>
      </c>
      <c r="T304" s="39">
        <v>812558055.14999998</v>
      </c>
      <c r="U304" s="39"/>
      <c r="V304" s="39"/>
      <c r="W304" s="43">
        <f t="shared" si="3"/>
        <v>812558055.14999998</v>
      </c>
      <c r="X304" s="29" t="s">
        <v>1080</v>
      </c>
      <c r="Y304" s="30" t="s">
        <v>1079</v>
      </c>
      <c r="Z304" s="25"/>
      <c r="AA304" s="31">
        <v>44599</v>
      </c>
      <c r="AB304" s="31">
        <v>44599</v>
      </c>
      <c r="AC304" s="25">
        <v>1</v>
      </c>
    </row>
    <row r="305" spans="2:29" s="34" customFormat="1" ht="38.25" x14ac:dyDescent="0.2">
      <c r="B305" s="25">
        <v>144</v>
      </c>
      <c r="C305" s="24">
        <v>4</v>
      </c>
      <c r="D305" s="24" t="s">
        <v>44</v>
      </c>
      <c r="E305" s="24" t="s">
        <v>66</v>
      </c>
      <c r="F305" s="24" t="s">
        <v>1029</v>
      </c>
      <c r="G305" s="24" t="s">
        <v>1081</v>
      </c>
      <c r="H305" s="24" t="s">
        <v>100</v>
      </c>
      <c r="I305" s="25" t="s">
        <v>324</v>
      </c>
      <c r="J305" s="25" t="s">
        <v>38</v>
      </c>
      <c r="K305" s="24" t="s">
        <v>1082</v>
      </c>
      <c r="L305" s="24" t="s">
        <v>1032</v>
      </c>
      <c r="M305" s="26">
        <v>44236</v>
      </c>
      <c r="N305" s="26">
        <v>44926</v>
      </c>
      <c r="O305" s="23">
        <v>359904</v>
      </c>
      <c r="P305" s="28">
        <v>20210680010011</v>
      </c>
      <c r="Q305" s="28">
        <v>2021680010011</v>
      </c>
      <c r="R305" s="24" t="s">
        <v>29</v>
      </c>
      <c r="S305" s="43">
        <v>4212091355.5</v>
      </c>
      <c r="T305" s="39">
        <v>236770830.5</v>
      </c>
      <c r="U305" s="39"/>
      <c r="V305" s="39"/>
      <c r="W305" s="43">
        <f t="shared" si="3"/>
        <v>236770830.5</v>
      </c>
      <c r="X305" s="29" t="s">
        <v>1083</v>
      </c>
      <c r="Y305" s="30" t="s">
        <v>1084</v>
      </c>
      <c r="Z305" s="36"/>
      <c r="AA305" s="31">
        <v>44599</v>
      </c>
      <c r="AB305" s="31">
        <v>44599</v>
      </c>
      <c r="AC305" s="25">
        <v>1</v>
      </c>
    </row>
    <row r="306" spans="2:29" s="34" customFormat="1" ht="63.75" x14ac:dyDescent="0.2">
      <c r="B306" s="25">
        <v>145</v>
      </c>
      <c r="C306" s="24">
        <v>1</v>
      </c>
      <c r="D306" s="24" t="s">
        <v>32</v>
      </c>
      <c r="E306" s="24" t="s">
        <v>37</v>
      </c>
      <c r="F306" s="24" t="s">
        <v>173</v>
      </c>
      <c r="G306" s="24" t="s">
        <v>1088</v>
      </c>
      <c r="H306" s="24" t="s">
        <v>35</v>
      </c>
      <c r="I306" s="25" t="s">
        <v>1310</v>
      </c>
      <c r="J306" s="25" t="s">
        <v>94</v>
      </c>
      <c r="K306" s="24" t="s">
        <v>1089</v>
      </c>
      <c r="L306" s="24" t="s">
        <v>1090</v>
      </c>
      <c r="M306" s="26">
        <v>44260</v>
      </c>
      <c r="N306" s="26">
        <v>44500</v>
      </c>
      <c r="O306" s="23">
        <v>382971</v>
      </c>
      <c r="P306" s="28">
        <v>20210680010021</v>
      </c>
      <c r="Q306" s="28">
        <v>2021680010021</v>
      </c>
      <c r="R306" s="24" t="s">
        <v>29</v>
      </c>
      <c r="S306" s="43">
        <v>16489210581.299999</v>
      </c>
      <c r="T306" s="39">
        <v>3742454344</v>
      </c>
      <c r="U306" s="39"/>
      <c r="V306" s="39"/>
      <c r="W306" s="43">
        <f t="shared" si="3"/>
        <v>3742454344</v>
      </c>
      <c r="X306" s="29" t="s">
        <v>1311</v>
      </c>
      <c r="Y306" s="30" t="s">
        <v>1312</v>
      </c>
      <c r="Z306" s="25"/>
      <c r="AA306" s="31" t="s">
        <v>1313</v>
      </c>
      <c r="AB306" s="31" t="s">
        <v>1313</v>
      </c>
      <c r="AC306" s="25">
        <v>1</v>
      </c>
    </row>
    <row r="307" spans="2:29" s="34" customFormat="1" ht="48" x14ac:dyDescent="0.2">
      <c r="B307" s="25">
        <v>146</v>
      </c>
      <c r="C307" s="24">
        <v>4</v>
      </c>
      <c r="D307" s="24" t="s">
        <v>44</v>
      </c>
      <c r="E307" s="24" t="s">
        <v>66</v>
      </c>
      <c r="F307" s="24" t="s">
        <v>616</v>
      </c>
      <c r="G307" s="24" t="s">
        <v>1091</v>
      </c>
      <c r="H307" s="24" t="s">
        <v>55</v>
      </c>
      <c r="I307" s="25" t="s">
        <v>863</v>
      </c>
      <c r="J307" s="25" t="s">
        <v>38</v>
      </c>
      <c r="K307" s="24" t="s">
        <v>1092</v>
      </c>
      <c r="L307" s="24" t="s">
        <v>1032</v>
      </c>
      <c r="M307" s="26">
        <v>44446</v>
      </c>
      <c r="N307" s="26">
        <v>44561</v>
      </c>
      <c r="O307" s="23">
        <v>432790</v>
      </c>
      <c r="P307" s="28">
        <v>20210680010094</v>
      </c>
      <c r="Q307" s="28">
        <v>2021680010094</v>
      </c>
      <c r="R307" s="50" t="s">
        <v>29</v>
      </c>
      <c r="S307" s="43">
        <v>2714431271</v>
      </c>
      <c r="T307" s="39">
        <v>617022563</v>
      </c>
      <c r="U307" s="39"/>
      <c r="V307" s="39"/>
      <c r="W307" s="43">
        <f t="shared" si="3"/>
        <v>617022563</v>
      </c>
      <c r="X307" s="29" t="s">
        <v>1094</v>
      </c>
      <c r="Y307" s="30" t="s">
        <v>1093</v>
      </c>
      <c r="Z307" s="25"/>
      <c r="AA307" s="31">
        <v>44603</v>
      </c>
      <c r="AB307" s="31">
        <v>44603</v>
      </c>
      <c r="AC307" s="25">
        <v>1</v>
      </c>
    </row>
    <row r="308" spans="2:29" s="34" customFormat="1" ht="48" x14ac:dyDescent="0.2">
      <c r="B308" s="25">
        <v>147</v>
      </c>
      <c r="C308" s="24">
        <v>3</v>
      </c>
      <c r="D308" s="24" t="s">
        <v>265</v>
      </c>
      <c r="E308" s="24" t="s">
        <v>848</v>
      </c>
      <c r="F308" s="24" t="s">
        <v>849</v>
      </c>
      <c r="G308" s="24" t="s">
        <v>1095</v>
      </c>
      <c r="H308" s="24" t="s">
        <v>55</v>
      </c>
      <c r="I308" s="25" t="s">
        <v>1007</v>
      </c>
      <c r="J308" s="25" t="s">
        <v>94</v>
      </c>
      <c r="K308" s="24" t="s">
        <v>1096</v>
      </c>
      <c r="L308" s="24" t="s">
        <v>1097</v>
      </c>
      <c r="M308" s="26">
        <v>44446</v>
      </c>
      <c r="N308" s="26">
        <v>44561</v>
      </c>
      <c r="O308" s="23">
        <v>432074</v>
      </c>
      <c r="P308" s="28">
        <v>20210680010092</v>
      </c>
      <c r="Q308" s="28">
        <v>2021680010092</v>
      </c>
      <c r="R308" s="50" t="s">
        <v>29</v>
      </c>
      <c r="S308" s="43">
        <v>1209970006</v>
      </c>
      <c r="T308" s="39">
        <v>361802568</v>
      </c>
      <c r="U308" s="39"/>
      <c r="V308" s="39"/>
      <c r="W308" s="43">
        <f t="shared" si="3"/>
        <v>361802568</v>
      </c>
      <c r="X308" s="29" t="s">
        <v>1098</v>
      </c>
      <c r="Y308" s="30" t="s">
        <v>1099</v>
      </c>
      <c r="Z308" s="25"/>
      <c r="AA308" s="31">
        <v>44603</v>
      </c>
      <c r="AB308" s="31">
        <v>44603</v>
      </c>
      <c r="AC308" s="25">
        <v>1</v>
      </c>
    </row>
    <row r="309" spans="2:29" s="34" customFormat="1" ht="48" x14ac:dyDescent="0.2">
      <c r="B309" s="25">
        <v>148</v>
      </c>
      <c r="C309" s="24">
        <v>4</v>
      </c>
      <c r="D309" s="24" t="s">
        <v>44</v>
      </c>
      <c r="E309" s="24" t="s">
        <v>66</v>
      </c>
      <c r="F309" s="24" t="s">
        <v>1021</v>
      </c>
      <c r="G309" s="24" t="s">
        <v>1100</v>
      </c>
      <c r="H309" s="24" t="s">
        <v>835</v>
      </c>
      <c r="I309" s="25" t="s">
        <v>1007</v>
      </c>
      <c r="J309" s="25" t="s">
        <v>94</v>
      </c>
      <c r="K309" s="24" t="s">
        <v>1101</v>
      </c>
      <c r="L309" s="24" t="s">
        <v>1102</v>
      </c>
      <c r="M309" s="26">
        <v>44412</v>
      </c>
      <c r="N309" s="26">
        <v>44530</v>
      </c>
      <c r="O309" s="23">
        <v>421708</v>
      </c>
      <c r="P309" s="28">
        <v>20210680010068</v>
      </c>
      <c r="Q309" s="28">
        <v>2021680010068</v>
      </c>
      <c r="R309" s="24" t="s">
        <v>29</v>
      </c>
      <c r="S309" s="43">
        <v>2292359350</v>
      </c>
      <c r="T309" s="39">
        <v>825420368</v>
      </c>
      <c r="U309" s="39"/>
      <c r="V309" s="39"/>
      <c r="W309" s="43">
        <f t="shared" si="3"/>
        <v>825420368</v>
      </c>
      <c r="X309" s="29" t="s">
        <v>1103</v>
      </c>
      <c r="Y309" s="30" t="s">
        <v>1104</v>
      </c>
      <c r="Z309" s="25"/>
      <c r="AA309" s="31">
        <v>44603</v>
      </c>
      <c r="AB309" s="31">
        <v>44603</v>
      </c>
      <c r="AC309" s="25">
        <v>1</v>
      </c>
    </row>
    <row r="310" spans="2:29" s="34" customFormat="1" ht="84" x14ac:dyDescent="0.2">
      <c r="B310" s="25">
        <v>149</v>
      </c>
      <c r="C310" s="24">
        <v>4</v>
      </c>
      <c r="D310" s="24" t="s">
        <v>44</v>
      </c>
      <c r="E310" s="24" t="s">
        <v>990</v>
      </c>
      <c r="F310" s="24" t="s">
        <v>991</v>
      </c>
      <c r="G310" s="24" t="s">
        <v>1112</v>
      </c>
      <c r="H310" s="24" t="s">
        <v>835</v>
      </c>
      <c r="I310" s="25" t="s">
        <v>1115</v>
      </c>
      <c r="J310" s="25" t="s">
        <v>31</v>
      </c>
      <c r="K310" s="24" t="s">
        <v>1113</v>
      </c>
      <c r="L310" s="24" t="s">
        <v>1114</v>
      </c>
      <c r="M310" s="26">
        <v>44057</v>
      </c>
      <c r="N310" s="26">
        <v>45291</v>
      </c>
      <c r="O310" s="23">
        <v>294254</v>
      </c>
      <c r="P310" s="28">
        <v>20200680010073</v>
      </c>
      <c r="Q310" s="28">
        <v>2020680010073</v>
      </c>
      <c r="R310" s="24" t="s">
        <v>56</v>
      </c>
      <c r="S310" s="43">
        <v>37106012285</v>
      </c>
      <c r="T310" s="39">
        <v>4022109123</v>
      </c>
      <c r="U310" s="39"/>
      <c r="V310" s="39"/>
      <c r="W310" s="43">
        <f t="shared" ref="W310:W315" si="4">SUM(T310:V310)</f>
        <v>4022109123</v>
      </c>
      <c r="X310" s="29" t="s">
        <v>1117</v>
      </c>
      <c r="Y310" s="30" t="s">
        <v>1116</v>
      </c>
      <c r="Z310" s="25"/>
      <c r="AA310" s="31">
        <v>44606</v>
      </c>
      <c r="AB310" s="31">
        <v>44606</v>
      </c>
      <c r="AC310" s="25">
        <v>1</v>
      </c>
    </row>
    <row r="311" spans="2:29" s="37" customFormat="1" ht="51" x14ac:dyDescent="0.25">
      <c r="B311" s="25">
        <v>150</v>
      </c>
      <c r="C311" s="24">
        <v>1</v>
      </c>
      <c r="D311" s="24" t="s">
        <v>32</v>
      </c>
      <c r="E311" s="25" t="s">
        <v>550</v>
      </c>
      <c r="F311" s="25" t="s">
        <v>778</v>
      </c>
      <c r="G311" s="25" t="s">
        <v>1118</v>
      </c>
      <c r="H311" s="25" t="s">
        <v>553</v>
      </c>
      <c r="I311" s="25" t="s">
        <v>214</v>
      </c>
      <c r="J311" s="25" t="s">
        <v>24</v>
      </c>
      <c r="K311" s="25" t="s">
        <v>1121</v>
      </c>
      <c r="L311" s="25" t="s">
        <v>1122</v>
      </c>
      <c r="M311" s="31">
        <v>44608</v>
      </c>
      <c r="N311" s="31">
        <v>44926</v>
      </c>
      <c r="O311" s="25">
        <v>438372</v>
      </c>
      <c r="P311" s="32">
        <v>20210680010122</v>
      </c>
      <c r="Q311" s="32">
        <v>2021680010122</v>
      </c>
      <c r="R311" s="25" t="s">
        <v>556</v>
      </c>
      <c r="S311" s="43">
        <v>184115990</v>
      </c>
      <c r="T311" s="39">
        <v>184115990</v>
      </c>
      <c r="U311" s="39"/>
      <c r="V311" s="39"/>
      <c r="W311" s="43">
        <f t="shared" si="4"/>
        <v>184115990</v>
      </c>
      <c r="X311" s="29" t="s">
        <v>1119</v>
      </c>
      <c r="Y311" s="24" t="s">
        <v>1120</v>
      </c>
      <c r="Z311" s="25"/>
      <c r="AA311" s="31">
        <v>44608</v>
      </c>
      <c r="AB311" s="31">
        <v>44608</v>
      </c>
      <c r="AC311" s="25">
        <v>1</v>
      </c>
    </row>
    <row r="312" spans="2:29" s="37" customFormat="1" ht="63.75" x14ac:dyDescent="0.25">
      <c r="B312" s="25">
        <v>151</v>
      </c>
      <c r="C312" s="24">
        <v>1</v>
      </c>
      <c r="D312" s="24" t="s">
        <v>32</v>
      </c>
      <c r="E312" s="25" t="s">
        <v>550</v>
      </c>
      <c r="F312" s="25" t="s">
        <v>551</v>
      </c>
      <c r="G312" s="25" t="s">
        <v>1125</v>
      </c>
      <c r="H312" s="25" t="s">
        <v>553</v>
      </c>
      <c r="I312" s="25" t="s">
        <v>214</v>
      </c>
      <c r="J312" s="25" t="s">
        <v>24</v>
      </c>
      <c r="K312" s="25" t="s">
        <v>1126</v>
      </c>
      <c r="L312" s="25" t="s">
        <v>771</v>
      </c>
      <c r="M312" s="31">
        <v>44610</v>
      </c>
      <c r="N312" s="31">
        <v>45291</v>
      </c>
      <c r="O312" s="25">
        <v>438371</v>
      </c>
      <c r="P312" s="32">
        <v>20210680010123</v>
      </c>
      <c r="Q312" s="32">
        <v>2021680010123</v>
      </c>
      <c r="R312" s="25" t="s">
        <v>556</v>
      </c>
      <c r="S312" s="43">
        <v>1000000000</v>
      </c>
      <c r="T312" s="39">
        <v>437680000</v>
      </c>
      <c r="U312" s="39"/>
      <c r="V312" s="39"/>
      <c r="W312" s="43">
        <f t="shared" si="4"/>
        <v>437680000</v>
      </c>
      <c r="X312" s="29" t="s">
        <v>1127</v>
      </c>
      <c r="Y312" s="24" t="s">
        <v>1128</v>
      </c>
      <c r="Z312" s="25"/>
      <c r="AA312" s="31">
        <v>44610</v>
      </c>
      <c r="AB312" s="31">
        <v>44610</v>
      </c>
      <c r="AC312" s="25">
        <v>1</v>
      </c>
    </row>
    <row r="313" spans="2:29" s="34" customFormat="1" ht="48" x14ac:dyDescent="0.2">
      <c r="B313" s="25">
        <v>152</v>
      </c>
      <c r="C313" s="24">
        <v>3</v>
      </c>
      <c r="D313" s="24" t="s">
        <v>265</v>
      </c>
      <c r="E313" s="24" t="s">
        <v>1141</v>
      </c>
      <c r="F313" s="24" t="s">
        <v>1142</v>
      </c>
      <c r="G313" s="24" t="s">
        <v>1143</v>
      </c>
      <c r="H313" s="24" t="s">
        <v>35</v>
      </c>
      <c r="I313" s="25" t="s">
        <v>1146</v>
      </c>
      <c r="J313" s="25" t="s">
        <v>38</v>
      </c>
      <c r="K313" s="24" t="s">
        <v>1144</v>
      </c>
      <c r="L313" s="24" t="s">
        <v>1145</v>
      </c>
      <c r="M313" s="26">
        <v>44109</v>
      </c>
      <c r="N313" s="26">
        <v>45291</v>
      </c>
      <c r="O313" s="23">
        <v>276141</v>
      </c>
      <c r="P313" s="28">
        <v>20200680010145</v>
      </c>
      <c r="Q313" s="28">
        <v>2020680010145</v>
      </c>
      <c r="R313" s="24" t="s">
        <v>36</v>
      </c>
      <c r="S313" s="43">
        <v>4591142311</v>
      </c>
      <c r="T313" s="39">
        <v>300000000</v>
      </c>
      <c r="U313" s="39">
        <v>883975128</v>
      </c>
      <c r="V313" s="39"/>
      <c r="W313" s="43">
        <f t="shared" si="4"/>
        <v>1183975128</v>
      </c>
      <c r="X313" s="29" t="s">
        <v>1147</v>
      </c>
      <c r="Y313" s="30" t="s">
        <v>1148</v>
      </c>
      <c r="Z313" s="25"/>
      <c r="AA313" s="31">
        <v>44614</v>
      </c>
      <c r="AB313" s="31">
        <v>44614</v>
      </c>
      <c r="AC313" s="25">
        <v>1</v>
      </c>
    </row>
    <row r="314" spans="2:29" s="37" customFormat="1" ht="38.25" x14ac:dyDescent="0.25">
      <c r="B314" s="25">
        <v>153</v>
      </c>
      <c r="C314" s="25">
        <v>5</v>
      </c>
      <c r="D314" s="25" t="s">
        <v>46</v>
      </c>
      <c r="E314" s="25" t="s">
        <v>92</v>
      </c>
      <c r="F314" s="25" t="s">
        <v>93</v>
      </c>
      <c r="G314" s="25" t="s">
        <v>1149</v>
      </c>
      <c r="H314" s="25" t="s">
        <v>52</v>
      </c>
      <c r="I314" s="25" t="s">
        <v>214</v>
      </c>
      <c r="J314" s="25" t="s">
        <v>24</v>
      </c>
      <c r="K314" s="25" t="s">
        <v>1150</v>
      </c>
      <c r="L314" s="25" t="s">
        <v>184</v>
      </c>
      <c r="M314" s="31">
        <v>44615</v>
      </c>
      <c r="N314" s="31">
        <v>44926</v>
      </c>
      <c r="O314" s="24">
        <v>469472</v>
      </c>
      <c r="P314" s="28">
        <v>20210680010213</v>
      </c>
      <c r="Q314" s="28">
        <v>2021680010213</v>
      </c>
      <c r="R314" s="25" t="s">
        <v>54</v>
      </c>
      <c r="S314" s="43">
        <v>7614247333</v>
      </c>
      <c r="T314" s="39">
        <v>7614247333</v>
      </c>
      <c r="U314" s="39"/>
      <c r="V314" s="39"/>
      <c r="W314" s="43">
        <f t="shared" si="4"/>
        <v>7614247333</v>
      </c>
      <c r="X314" s="29" t="s">
        <v>1152</v>
      </c>
      <c r="Y314" s="24" t="s">
        <v>1151</v>
      </c>
      <c r="Z314" s="25"/>
      <c r="AA314" s="31">
        <v>44615</v>
      </c>
      <c r="AB314" s="31">
        <v>44615</v>
      </c>
      <c r="AC314" s="25">
        <v>1</v>
      </c>
    </row>
    <row r="315" spans="2:29" s="37" customFormat="1" ht="63.75" x14ac:dyDescent="0.25">
      <c r="B315" s="25">
        <v>154</v>
      </c>
      <c r="C315" s="25">
        <v>4</v>
      </c>
      <c r="D315" s="25" t="s">
        <v>44</v>
      </c>
      <c r="E315" s="25" t="s">
        <v>120</v>
      </c>
      <c r="F315" s="25" t="s">
        <v>81</v>
      </c>
      <c r="G315" s="25" t="s">
        <v>1160</v>
      </c>
      <c r="H315" s="25" t="s">
        <v>52</v>
      </c>
      <c r="I315" s="25" t="s">
        <v>716</v>
      </c>
      <c r="J315" s="25" t="s">
        <v>38</v>
      </c>
      <c r="K315" s="25" t="s">
        <v>1161</v>
      </c>
      <c r="L315" s="25" t="s">
        <v>123</v>
      </c>
      <c r="M315" s="31">
        <v>44393</v>
      </c>
      <c r="N315" s="31">
        <v>44926</v>
      </c>
      <c r="O315" s="25">
        <v>422165</v>
      </c>
      <c r="P315" s="28">
        <v>20210680010065</v>
      </c>
      <c r="Q315" s="28">
        <v>2021680010065</v>
      </c>
      <c r="R315" s="25" t="s">
        <v>54</v>
      </c>
      <c r="S315" s="43">
        <v>4285153990.5500002</v>
      </c>
      <c r="T315" s="39">
        <v>1738664678</v>
      </c>
      <c r="U315" s="39"/>
      <c r="V315" s="39"/>
      <c r="W315" s="43">
        <f t="shared" si="4"/>
        <v>1738664678</v>
      </c>
      <c r="X315" s="29" t="s">
        <v>1292</v>
      </c>
      <c r="Y315" s="30" t="s">
        <v>1283</v>
      </c>
      <c r="Z315" s="25"/>
      <c r="AA315" s="31" t="s">
        <v>1284</v>
      </c>
      <c r="AB315" s="31" t="s">
        <v>1284</v>
      </c>
      <c r="AC315" s="25">
        <v>1</v>
      </c>
    </row>
    <row r="316" spans="2:29" s="37" customFormat="1" ht="60" x14ac:dyDescent="0.25">
      <c r="B316" s="25">
        <v>155</v>
      </c>
      <c r="C316" s="24">
        <v>1</v>
      </c>
      <c r="D316" s="24" t="s">
        <v>32</v>
      </c>
      <c r="E316" s="24" t="s">
        <v>135</v>
      </c>
      <c r="F316" s="24" t="s">
        <v>381</v>
      </c>
      <c r="G316" s="24" t="s">
        <v>1162</v>
      </c>
      <c r="H316" s="24" t="s">
        <v>127</v>
      </c>
      <c r="I316" s="25" t="s">
        <v>1164</v>
      </c>
      <c r="J316" s="25" t="s">
        <v>94</v>
      </c>
      <c r="K316" s="24" t="s">
        <v>1163</v>
      </c>
      <c r="L316" s="24" t="s">
        <v>388</v>
      </c>
      <c r="M316" s="26">
        <v>44523</v>
      </c>
      <c r="N316" s="26">
        <v>45291</v>
      </c>
      <c r="O316" s="23">
        <v>454681</v>
      </c>
      <c r="P316" s="28">
        <v>20210680010200</v>
      </c>
      <c r="Q316" s="28">
        <v>2021680010200</v>
      </c>
      <c r="R316" s="24" t="s">
        <v>129</v>
      </c>
      <c r="S316" s="43">
        <v>101474000</v>
      </c>
      <c r="T316" s="39">
        <v>40000000</v>
      </c>
      <c r="U316" s="39"/>
      <c r="V316" s="39"/>
      <c r="W316" s="43">
        <f>SUM(T316:V316)</f>
        <v>40000000</v>
      </c>
      <c r="X316" s="29" t="s">
        <v>1166</v>
      </c>
      <c r="Y316" s="30" t="s">
        <v>1165</v>
      </c>
      <c r="Z316" s="25" t="s">
        <v>1167</v>
      </c>
      <c r="AA316" s="31">
        <v>44622</v>
      </c>
      <c r="AB316" s="31">
        <v>44622</v>
      </c>
      <c r="AC316" s="25">
        <v>1</v>
      </c>
    </row>
    <row r="317" spans="2:29" s="37" customFormat="1" ht="38.25" x14ac:dyDescent="0.25">
      <c r="B317" s="25">
        <v>156</v>
      </c>
      <c r="C317" s="24">
        <v>1</v>
      </c>
      <c r="D317" s="24" t="s">
        <v>32</v>
      </c>
      <c r="E317" s="24" t="s">
        <v>37</v>
      </c>
      <c r="F317" s="24" t="s">
        <v>173</v>
      </c>
      <c r="G317" s="25" t="s">
        <v>1172</v>
      </c>
      <c r="H317" s="25" t="s">
        <v>35</v>
      </c>
      <c r="I317" s="25" t="s">
        <v>214</v>
      </c>
      <c r="J317" s="25" t="s">
        <v>24</v>
      </c>
      <c r="K317" s="25" t="s">
        <v>1173</v>
      </c>
      <c r="L317" s="25" t="s">
        <v>1090</v>
      </c>
      <c r="M317" s="31">
        <v>44622</v>
      </c>
      <c r="N317" s="31">
        <v>44926</v>
      </c>
      <c r="O317" s="24">
        <v>494537</v>
      </c>
      <c r="P317" s="28">
        <v>20220680010001</v>
      </c>
      <c r="Q317" s="28">
        <v>2022680010001</v>
      </c>
      <c r="R317" s="25" t="s">
        <v>36</v>
      </c>
      <c r="S317" s="43">
        <v>180000000</v>
      </c>
      <c r="T317" s="39">
        <v>54000000</v>
      </c>
      <c r="U317" s="39"/>
      <c r="V317" s="39">
        <v>126000000</v>
      </c>
      <c r="W317" s="43">
        <f>SUM(T317:V317)</f>
        <v>180000000</v>
      </c>
      <c r="X317" s="29" t="s">
        <v>1174</v>
      </c>
      <c r="Y317" s="24" t="s">
        <v>1175</v>
      </c>
      <c r="Z317" s="25" t="s">
        <v>1176</v>
      </c>
      <c r="AA317" s="31">
        <v>44622</v>
      </c>
      <c r="AB317" s="31">
        <v>44622</v>
      </c>
      <c r="AC317" s="25">
        <v>1</v>
      </c>
    </row>
    <row r="318" spans="2:29" s="37" customFormat="1" ht="48" x14ac:dyDescent="0.25">
      <c r="B318" s="25">
        <v>157</v>
      </c>
      <c r="C318" s="24">
        <v>1</v>
      </c>
      <c r="D318" s="24" t="s">
        <v>32</v>
      </c>
      <c r="E318" s="24" t="s">
        <v>37</v>
      </c>
      <c r="F318" s="24" t="s">
        <v>1177</v>
      </c>
      <c r="G318" s="24" t="s">
        <v>1178</v>
      </c>
      <c r="H318" s="24" t="s">
        <v>35</v>
      </c>
      <c r="I318" s="25" t="s">
        <v>863</v>
      </c>
      <c r="J318" s="25" t="s">
        <v>38</v>
      </c>
      <c r="K318" s="24" t="s">
        <v>1179</v>
      </c>
      <c r="L318" s="24" t="s">
        <v>1090</v>
      </c>
      <c r="M318" s="26">
        <v>44372</v>
      </c>
      <c r="N318" s="26">
        <v>44561</v>
      </c>
      <c r="O318" s="23">
        <v>406865</v>
      </c>
      <c r="P318" s="28">
        <v>20210680010057</v>
      </c>
      <c r="Q318" s="28">
        <v>2021680010057</v>
      </c>
      <c r="R318" s="24" t="s">
        <v>36</v>
      </c>
      <c r="S318" s="43">
        <v>2109527548</v>
      </c>
      <c r="T318" s="39">
        <v>419185520</v>
      </c>
      <c r="U318" s="39"/>
      <c r="V318" s="39"/>
      <c r="W318" s="43">
        <f>SUM(T318:V318)</f>
        <v>419185520</v>
      </c>
      <c r="X318" s="29" t="s">
        <v>1180</v>
      </c>
      <c r="Y318" s="30" t="s">
        <v>1181</v>
      </c>
      <c r="Z318" s="25"/>
      <c r="AA318" s="31">
        <v>44622</v>
      </c>
      <c r="AB318" s="31">
        <v>44622</v>
      </c>
      <c r="AC318" s="25">
        <v>1</v>
      </c>
    </row>
    <row r="319" spans="2:29" s="37" customFormat="1" ht="24" x14ac:dyDescent="0.25">
      <c r="B319" s="80">
        <v>158</v>
      </c>
      <c r="C319" s="82">
        <v>1</v>
      </c>
      <c r="D319" s="82" t="s">
        <v>32</v>
      </c>
      <c r="E319" s="82" t="s">
        <v>185</v>
      </c>
      <c r="F319" s="82" t="s">
        <v>173</v>
      </c>
      <c r="G319" s="82" t="s">
        <v>1182</v>
      </c>
      <c r="H319" s="82" t="s">
        <v>35</v>
      </c>
      <c r="I319" s="80" t="s">
        <v>863</v>
      </c>
      <c r="J319" s="80" t="s">
        <v>38</v>
      </c>
      <c r="K319" s="82" t="s">
        <v>1183</v>
      </c>
      <c r="L319" s="24" t="s">
        <v>1184</v>
      </c>
      <c r="M319" s="84">
        <v>44526</v>
      </c>
      <c r="N319" s="84">
        <v>45291</v>
      </c>
      <c r="O319" s="86">
        <v>438776</v>
      </c>
      <c r="P319" s="88">
        <v>20210680010103</v>
      </c>
      <c r="Q319" s="88">
        <v>2021680010103</v>
      </c>
      <c r="R319" s="82" t="s">
        <v>36</v>
      </c>
      <c r="S319" s="103">
        <v>20372874344.02</v>
      </c>
      <c r="T319" s="105">
        <v>9281748677</v>
      </c>
      <c r="U319" s="105">
        <v>64280301</v>
      </c>
      <c r="V319" s="105"/>
      <c r="W319" s="103">
        <f>SUM(T319:V320)</f>
        <v>9346028978</v>
      </c>
      <c r="X319" s="93" t="s">
        <v>1185</v>
      </c>
      <c r="Y319" s="82" t="s">
        <v>1186</v>
      </c>
      <c r="Z319" s="80"/>
      <c r="AA319" s="101">
        <v>44622</v>
      </c>
      <c r="AB319" s="101">
        <v>44622</v>
      </c>
      <c r="AC319" s="80">
        <v>1</v>
      </c>
    </row>
    <row r="320" spans="2:29" s="34" customFormat="1" ht="24" x14ac:dyDescent="0.2">
      <c r="B320" s="81"/>
      <c r="C320" s="83"/>
      <c r="D320" s="83"/>
      <c r="E320" s="83"/>
      <c r="F320" s="83"/>
      <c r="G320" s="83"/>
      <c r="H320" s="83"/>
      <c r="I320" s="81"/>
      <c r="J320" s="81"/>
      <c r="K320" s="83"/>
      <c r="L320" s="24" t="s">
        <v>1090</v>
      </c>
      <c r="M320" s="85"/>
      <c r="N320" s="85"/>
      <c r="O320" s="87"/>
      <c r="P320" s="89"/>
      <c r="Q320" s="89"/>
      <c r="R320" s="83"/>
      <c r="S320" s="104"/>
      <c r="T320" s="106"/>
      <c r="U320" s="106"/>
      <c r="V320" s="106"/>
      <c r="W320" s="104"/>
      <c r="X320" s="94"/>
      <c r="Y320" s="83"/>
      <c r="Z320" s="81"/>
      <c r="AA320" s="81"/>
      <c r="AB320" s="81"/>
      <c r="AC320" s="81"/>
    </row>
    <row r="321" spans="2:29" s="37" customFormat="1" ht="38.25" x14ac:dyDescent="0.25">
      <c r="B321" s="25">
        <v>159</v>
      </c>
      <c r="C321" s="25">
        <v>4</v>
      </c>
      <c r="D321" s="25" t="s">
        <v>44</v>
      </c>
      <c r="E321" s="25" t="s">
        <v>543</v>
      </c>
      <c r="F321" s="25" t="s">
        <v>518</v>
      </c>
      <c r="G321" s="25" t="s">
        <v>1190</v>
      </c>
      <c r="H321" s="25" t="s">
        <v>52</v>
      </c>
      <c r="I321" s="25" t="s">
        <v>214</v>
      </c>
      <c r="J321" s="25" t="s">
        <v>24</v>
      </c>
      <c r="K321" s="25" t="s">
        <v>1191</v>
      </c>
      <c r="L321" s="25" t="s">
        <v>523</v>
      </c>
      <c r="M321" s="31">
        <v>44628</v>
      </c>
      <c r="N321" s="31">
        <v>44926</v>
      </c>
      <c r="O321" s="24">
        <v>441638</v>
      </c>
      <c r="P321" s="51">
        <v>20210680010161</v>
      </c>
      <c r="Q321" s="51">
        <v>2021680010161</v>
      </c>
      <c r="R321" s="25" t="s">
        <v>352</v>
      </c>
      <c r="S321" s="43">
        <v>184000000</v>
      </c>
      <c r="T321" s="39">
        <v>184000000</v>
      </c>
      <c r="U321" s="39"/>
      <c r="V321" s="39"/>
      <c r="W321" s="43">
        <f t="shared" ref="W321:W327" si="5">SUM(T321:V321)</f>
        <v>184000000</v>
      </c>
      <c r="X321" s="29" t="s">
        <v>1192</v>
      </c>
      <c r="Y321" s="24" t="s">
        <v>1193</v>
      </c>
      <c r="Z321" s="25"/>
      <c r="AA321" s="31">
        <v>44628</v>
      </c>
      <c r="AB321" s="31">
        <v>44628</v>
      </c>
      <c r="AC321" s="25">
        <v>1</v>
      </c>
    </row>
    <row r="322" spans="2:29" s="37" customFormat="1" ht="38.25" x14ac:dyDescent="0.25">
      <c r="B322" s="25">
        <v>160</v>
      </c>
      <c r="C322" s="25">
        <v>5</v>
      </c>
      <c r="D322" s="25" t="s">
        <v>46</v>
      </c>
      <c r="E322" s="25" t="s">
        <v>50</v>
      </c>
      <c r="F322" s="25" t="s">
        <v>82</v>
      </c>
      <c r="G322" s="25" t="s">
        <v>1194</v>
      </c>
      <c r="H322" s="25" t="s">
        <v>55</v>
      </c>
      <c r="I322" s="25" t="s">
        <v>214</v>
      </c>
      <c r="J322" s="25" t="s">
        <v>24</v>
      </c>
      <c r="K322" s="25" t="s">
        <v>1195</v>
      </c>
      <c r="L322" s="25" t="s">
        <v>75</v>
      </c>
      <c r="M322" s="31">
        <v>44629</v>
      </c>
      <c r="N322" s="31">
        <v>45291</v>
      </c>
      <c r="O322" s="24">
        <v>441257</v>
      </c>
      <c r="P322" s="52">
        <v>20210680010120</v>
      </c>
      <c r="Q322" s="52">
        <v>2021680010120</v>
      </c>
      <c r="R322" s="24" t="s">
        <v>29</v>
      </c>
      <c r="S322" s="43">
        <v>21652192258</v>
      </c>
      <c r="T322" s="39">
        <v>4408871444</v>
      </c>
      <c r="U322" s="39">
        <v>6417224685</v>
      </c>
      <c r="V322" s="39"/>
      <c r="W322" s="43">
        <f t="shared" si="5"/>
        <v>10826096129</v>
      </c>
      <c r="X322" s="29" t="s">
        <v>1196</v>
      </c>
      <c r="Y322" s="30" t="s">
        <v>1197</v>
      </c>
      <c r="Z322" s="25"/>
      <c r="AA322" s="31">
        <v>44629</v>
      </c>
      <c r="AB322" s="31">
        <v>44629</v>
      </c>
      <c r="AC322" s="25">
        <v>1</v>
      </c>
    </row>
    <row r="323" spans="2:29" s="37" customFormat="1" ht="38.25" x14ac:dyDescent="0.25">
      <c r="B323" s="25">
        <v>161</v>
      </c>
      <c r="C323" s="25">
        <v>4</v>
      </c>
      <c r="D323" s="25" t="s">
        <v>44</v>
      </c>
      <c r="E323" s="25" t="s">
        <v>66</v>
      </c>
      <c r="F323" s="25" t="s">
        <v>67</v>
      </c>
      <c r="G323" s="25" t="s">
        <v>1198</v>
      </c>
      <c r="H323" s="25" t="s">
        <v>984</v>
      </c>
      <c r="I323" s="25" t="s">
        <v>1205</v>
      </c>
      <c r="J323" s="25" t="s">
        <v>24</v>
      </c>
      <c r="K323" s="25" t="s">
        <v>1199</v>
      </c>
      <c r="L323" s="25" t="s">
        <v>986</v>
      </c>
      <c r="M323" s="31">
        <v>44634</v>
      </c>
      <c r="N323" s="31">
        <v>44926</v>
      </c>
      <c r="O323" s="24">
        <v>441055</v>
      </c>
      <c r="P323" s="53">
        <v>20210680010135</v>
      </c>
      <c r="Q323" s="53">
        <v>2021680010135</v>
      </c>
      <c r="R323" s="24" t="s">
        <v>29</v>
      </c>
      <c r="S323" s="43">
        <v>2054986612</v>
      </c>
      <c r="T323" s="39">
        <v>2054986612</v>
      </c>
      <c r="U323" s="39"/>
      <c r="V323" s="39"/>
      <c r="W323" s="43">
        <f t="shared" si="5"/>
        <v>2054986612</v>
      </c>
      <c r="X323" s="29" t="s">
        <v>1243</v>
      </c>
      <c r="Y323" s="30" t="s">
        <v>1242</v>
      </c>
      <c r="Z323" s="25"/>
      <c r="AA323" s="31" t="s">
        <v>1244</v>
      </c>
      <c r="AB323" s="31" t="s">
        <v>1244</v>
      </c>
      <c r="AC323" s="25">
        <v>1</v>
      </c>
    </row>
    <row r="324" spans="2:29" s="34" customFormat="1" ht="51" x14ac:dyDescent="0.2">
      <c r="B324" s="25">
        <v>162</v>
      </c>
      <c r="C324" s="24">
        <v>2</v>
      </c>
      <c r="D324" s="24" t="s">
        <v>369</v>
      </c>
      <c r="E324" s="24" t="s">
        <v>586</v>
      </c>
      <c r="F324" s="24" t="s">
        <v>1200</v>
      </c>
      <c r="G324" s="24" t="s">
        <v>1201</v>
      </c>
      <c r="H324" s="24" t="s">
        <v>52</v>
      </c>
      <c r="I324" s="25" t="s">
        <v>316</v>
      </c>
      <c r="J324" s="25" t="s">
        <v>38</v>
      </c>
      <c r="K324" s="24" t="s">
        <v>1202</v>
      </c>
      <c r="L324" s="24" t="s">
        <v>1046</v>
      </c>
      <c r="M324" s="26">
        <v>44067</v>
      </c>
      <c r="N324" s="26">
        <v>45291</v>
      </c>
      <c r="O324" s="23">
        <v>281260</v>
      </c>
      <c r="P324" s="28">
        <v>20200680010079</v>
      </c>
      <c r="Q324" s="28">
        <v>2020680010079</v>
      </c>
      <c r="R324" s="24" t="s">
        <v>352</v>
      </c>
      <c r="S324" s="43">
        <v>3054737300</v>
      </c>
      <c r="T324" s="39">
        <v>794935041</v>
      </c>
      <c r="U324" s="39"/>
      <c r="V324" s="39"/>
      <c r="W324" s="43">
        <f t="shared" si="5"/>
        <v>794935041</v>
      </c>
      <c r="X324" s="29" t="s">
        <v>1204</v>
      </c>
      <c r="Y324" s="30" t="s">
        <v>1203</v>
      </c>
      <c r="Z324" s="25"/>
      <c r="AA324" s="31">
        <v>44635</v>
      </c>
      <c r="AB324" s="31">
        <v>44635</v>
      </c>
      <c r="AC324" s="25">
        <v>1</v>
      </c>
    </row>
    <row r="325" spans="2:29" s="34" customFormat="1" ht="63.75" x14ac:dyDescent="0.2">
      <c r="B325" s="25">
        <v>163</v>
      </c>
      <c r="C325" s="24">
        <v>4</v>
      </c>
      <c r="D325" s="24" t="s">
        <v>44</v>
      </c>
      <c r="E325" s="24" t="s">
        <v>66</v>
      </c>
      <c r="F325" s="24" t="s">
        <v>67</v>
      </c>
      <c r="G325" s="24" t="s">
        <v>1206</v>
      </c>
      <c r="H325" s="24" t="s">
        <v>984</v>
      </c>
      <c r="I325" s="25" t="s">
        <v>248</v>
      </c>
      <c r="J325" s="25" t="s">
        <v>38</v>
      </c>
      <c r="K325" s="24" t="s">
        <v>1207</v>
      </c>
      <c r="L325" s="24" t="s">
        <v>986</v>
      </c>
      <c r="M325" s="26">
        <v>44083</v>
      </c>
      <c r="N325" s="26">
        <v>44926</v>
      </c>
      <c r="O325" s="23">
        <v>306145</v>
      </c>
      <c r="P325" s="28">
        <v>20200680010113</v>
      </c>
      <c r="Q325" s="28">
        <v>2020680010113</v>
      </c>
      <c r="R325" s="24" t="s">
        <v>29</v>
      </c>
      <c r="S325" s="43">
        <v>1919490538.48</v>
      </c>
      <c r="T325" s="39">
        <v>42639723</v>
      </c>
      <c r="U325" s="39"/>
      <c r="V325" s="39"/>
      <c r="W325" s="43">
        <f t="shared" si="5"/>
        <v>42639723</v>
      </c>
      <c r="X325" s="29" t="s">
        <v>1209</v>
      </c>
      <c r="Y325" s="30" t="s">
        <v>1208</v>
      </c>
      <c r="Z325" s="25" t="s">
        <v>1210</v>
      </c>
      <c r="AA325" s="31">
        <v>44635</v>
      </c>
      <c r="AB325" s="31">
        <v>44635</v>
      </c>
      <c r="AC325" s="25">
        <v>1</v>
      </c>
    </row>
    <row r="326" spans="2:29" s="34" customFormat="1" ht="48" x14ac:dyDescent="0.2">
      <c r="B326" s="25">
        <v>164</v>
      </c>
      <c r="C326" s="24">
        <v>1</v>
      </c>
      <c r="D326" s="24" t="s">
        <v>32</v>
      </c>
      <c r="E326" s="24" t="s">
        <v>37</v>
      </c>
      <c r="F326" s="24" t="s">
        <v>1177</v>
      </c>
      <c r="G326" s="24" t="s">
        <v>1211</v>
      </c>
      <c r="H326" s="24" t="s">
        <v>35</v>
      </c>
      <c r="I326" s="25" t="s">
        <v>214</v>
      </c>
      <c r="J326" s="25" t="s">
        <v>24</v>
      </c>
      <c r="K326" s="24" t="s">
        <v>1212</v>
      </c>
      <c r="L326" s="24" t="s">
        <v>927</v>
      </c>
      <c r="M326" s="26">
        <v>44636</v>
      </c>
      <c r="N326" s="26">
        <v>44926</v>
      </c>
      <c r="O326" s="23">
        <v>495192</v>
      </c>
      <c r="P326" s="28">
        <v>20220680010002</v>
      </c>
      <c r="Q326" s="28">
        <v>2022680010002</v>
      </c>
      <c r="R326" s="24" t="s">
        <v>36</v>
      </c>
      <c r="S326" s="43">
        <v>288283001.69999999</v>
      </c>
      <c r="T326" s="39">
        <v>288283001.69999999</v>
      </c>
      <c r="U326" s="39"/>
      <c r="V326" s="39"/>
      <c r="W326" s="43">
        <f t="shared" si="5"/>
        <v>288283001.69999999</v>
      </c>
      <c r="X326" s="29" t="s">
        <v>1213</v>
      </c>
      <c r="Y326" s="30" t="s">
        <v>1214</v>
      </c>
      <c r="Z326" s="25"/>
      <c r="AA326" s="31">
        <v>44636</v>
      </c>
      <c r="AB326" s="31">
        <v>44636</v>
      </c>
      <c r="AC326" s="25">
        <v>1</v>
      </c>
    </row>
    <row r="327" spans="2:29" s="34" customFormat="1" ht="48" x14ac:dyDescent="0.2">
      <c r="B327" s="25">
        <v>165</v>
      </c>
      <c r="C327" s="24">
        <v>1</v>
      </c>
      <c r="D327" s="24" t="s">
        <v>32</v>
      </c>
      <c r="E327" s="24" t="s">
        <v>185</v>
      </c>
      <c r="F327" s="24" t="s">
        <v>173</v>
      </c>
      <c r="G327" s="24" t="s">
        <v>1215</v>
      </c>
      <c r="H327" s="24" t="s">
        <v>35</v>
      </c>
      <c r="I327" s="25" t="s">
        <v>795</v>
      </c>
      <c r="J327" s="25" t="s">
        <v>38</v>
      </c>
      <c r="K327" s="24" t="s">
        <v>1216</v>
      </c>
      <c r="L327" s="24" t="s">
        <v>927</v>
      </c>
      <c r="M327" s="26">
        <v>44477</v>
      </c>
      <c r="N327" s="26">
        <v>45291</v>
      </c>
      <c r="O327" s="23">
        <v>434217</v>
      </c>
      <c r="P327" s="28">
        <v>20210680010117</v>
      </c>
      <c r="Q327" s="28">
        <v>2021680010117</v>
      </c>
      <c r="R327" s="24" t="s">
        <v>36</v>
      </c>
      <c r="S327" s="43">
        <v>5536900723.5799999</v>
      </c>
      <c r="T327" s="39">
        <v>2151488167.3000002</v>
      </c>
      <c r="U327" s="39">
        <v>64280301</v>
      </c>
      <c r="V327" s="39"/>
      <c r="W327" s="43">
        <f t="shared" si="5"/>
        <v>2215768468.3000002</v>
      </c>
      <c r="X327" s="29" t="s">
        <v>1217</v>
      </c>
      <c r="Y327" s="30" t="s">
        <v>1218</v>
      </c>
      <c r="Z327" s="25"/>
      <c r="AA327" s="31">
        <v>44636</v>
      </c>
      <c r="AB327" s="31">
        <v>44636</v>
      </c>
      <c r="AC327" s="25">
        <v>1</v>
      </c>
    </row>
    <row r="328" spans="2:29" s="34" customFormat="1" ht="25.5" x14ac:dyDescent="0.2">
      <c r="B328" s="25">
        <v>166</v>
      </c>
      <c r="C328" s="24">
        <v>4</v>
      </c>
      <c r="D328" s="24" t="s">
        <v>44</v>
      </c>
      <c r="E328" s="24" t="s">
        <v>66</v>
      </c>
      <c r="F328" s="24" t="s">
        <v>67</v>
      </c>
      <c r="G328" s="24" t="s">
        <v>1219</v>
      </c>
      <c r="H328" s="24" t="s">
        <v>984</v>
      </c>
      <c r="I328" s="25" t="s">
        <v>214</v>
      </c>
      <c r="J328" s="25" t="s">
        <v>24</v>
      </c>
      <c r="K328" s="24" t="s">
        <v>1220</v>
      </c>
      <c r="L328" s="25" t="s">
        <v>986</v>
      </c>
      <c r="M328" s="26">
        <v>44638</v>
      </c>
      <c r="N328" s="26">
        <v>44926</v>
      </c>
      <c r="O328" s="23">
        <v>441338</v>
      </c>
      <c r="P328" s="28">
        <v>20210680010134</v>
      </c>
      <c r="Q328" s="28">
        <v>2021680010134</v>
      </c>
      <c r="R328" s="24" t="s">
        <v>29</v>
      </c>
      <c r="S328" s="43">
        <v>8808310000</v>
      </c>
      <c r="T328" s="39">
        <v>8808310000</v>
      </c>
      <c r="U328" s="39"/>
      <c r="V328" s="39"/>
      <c r="W328" s="43">
        <f>SUM(T328:V328)</f>
        <v>8808310000</v>
      </c>
      <c r="X328" s="29" t="s">
        <v>1221</v>
      </c>
      <c r="Y328" s="30" t="s">
        <v>1222</v>
      </c>
      <c r="Z328" s="25"/>
      <c r="AA328" s="31">
        <v>44638</v>
      </c>
      <c r="AB328" s="31">
        <v>44638</v>
      </c>
      <c r="AC328" s="25">
        <v>1</v>
      </c>
    </row>
    <row r="329" spans="2:29" s="34" customFormat="1" ht="36" x14ac:dyDescent="0.2">
      <c r="B329" s="25">
        <v>167</v>
      </c>
      <c r="C329" s="44">
        <v>4</v>
      </c>
      <c r="D329" s="44" t="s">
        <v>44</v>
      </c>
      <c r="E329" s="44" t="s">
        <v>517</v>
      </c>
      <c r="F329" s="44" t="s">
        <v>547</v>
      </c>
      <c r="G329" s="44" t="s">
        <v>1223</v>
      </c>
      <c r="H329" s="44" t="s">
        <v>52</v>
      </c>
      <c r="I329" s="45" t="s">
        <v>1007</v>
      </c>
      <c r="J329" s="45" t="s">
        <v>94</v>
      </c>
      <c r="K329" s="24" t="s">
        <v>1224</v>
      </c>
      <c r="L329" s="24" t="s">
        <v>1225</v>
      </c>
      <c r="M329" s="46">
        <v>44466</v>
      </c>
      <c r="N329" s="26">
        <v>45291</v>
      </c>
      <c r="O329" s="23">
        <v>423779</v>
      </c>
      <c r="P329" s="47">
        <v>20210680010127</v>
      </c>
      <c r="Q329" s="47">
        <v>2021680010127</v>
      </c>
      <c r="R329" s="44" t="s">
        <v>352</v>
      </c>
      <c r="S329" s="43">
        <v>62050000</v>
      </c>
      <c r="T329" s="39">
        <v>20000000</v>
      </c>
      <c r="U329" s="39"/>
      <c r="V329" s="39"/>
      <c r="W329" s="43">
        <f>SUM(T329:V329)</f>
        <v>20000000</v>
      </c>
      <c r="X329" s="48" t="s">
        <v>1226</v>
      </c>
      <c r="Y329" s="49" t="s">
        <v>1227</v>
      </c>
      <c r="Z329" s="25"/>
      <c r="AA329" s="31">
        <v>44642</v>
      </c>
      <c r="AB329" s="31">
        <v>44642</v>
      </c>
      <c r="AC329" s="25">
        <v>1</v>
      </c>
    </row>
    <row r="330" spans="2:29" s="34" customFormat="1" ht="36" x14ac:dyDescent="0.2">
      <c r="B330" s="80">
        <v>168</v>
      </c>
      <c r="C330" s="82">
        <v>1</v>
      </c>
      <c r="D330" s="82" t="s">
        <v>32</v>
      </c>
      <c r="E330" s="82" t="s">
        <v>185</v>
      </c>
      <c r="F330" s="82" t="s">
        <v>173</v>
      </c>
      <c r="G330" s="209" t="s">
        <v>1228</v>
      </c>
      <c r="H330" s="209" t="s">
        <v>35</v>
      </c>
      <c r="I330" s="209" t="s">
        <v>214</v>
      </c>
      <c r="J330" s="209" t="s">
        <v>24</v>
      </c>
      <c r="K330" s="209" t="s">
        <v>1229</v>
      </c>
      <c r="L330" s="24" t="s">
        <v>927</v>
      </c>
      <c r="M330" s="212">
        <v>44643</v>
      </c>
      <c r="N330" s="84">
        <v>45291</v>
      </c>
      <c r="O330" s="209">
        <v>437826</v>
      </c>
      <c r="P330" s="215">
        <v>20210680010102</v>
      </c>
      <c r="Q330" s="215">
        <v>2021680010102</v>
      </c>
      <c r="R330" s="209" t="s">
        <v>36</v>
      </c>
      <c r="S330" s="103">
        <v>9194376506</v>
      </c>
      <c r="T330" s="105"/>
      <c r="U330" s="105">
        <v>4844629745</v>
      </c>
      <c r="V330" s="105"/>
      <c r="W330" s="103">
        <f>SUM(T330:V332)</f>
        <v>4844629745</v>
      </c>
      <c r="X330" s="218" t="s">
        <v>1230</v>
      </c>
      <c r="Y330" s="202" t="s">
        <v>1231</v>
      </c>
      <c r="Z330" s="103"/>
      <c r="AA330" s="205">
        <v>44643</v>
      </c>
      <c r="AB330" s="205">
        <v>44643</v>
      </c>
      <c r="AC330" s="206">
        <v>1</v>
      </c>
    </row>
    <row r="331" spans="2:29" s="34" customFormat="1" ht="36" customHeight="1" x14ac:dyDescent="0.2">
      <c r="B331" s="111"/>
      <c r="C331" s="115"/>
      <c r="D331" s="115"/>
      <c r="E331" s="115"/>
      <c r="F331" s="83"/>
      <c r="G331" s="210"/>
      <c r="H331" s="210"/>
      <c r="I331" s="210"/>
      <c r="J331" s="210"/>
      <c r="K331" s="210"/>
      <c r="L331" s="44" t="s">
        <v>1184</v>
      </c>
      <c r="M331" s="213"/>
      <c r="N331" s="112"/>
      <c r="O331" s="210"/>
      <c r="P331" s="216"/>
      <c r="Q331" s="216"/>
      <c r="R331" s="210"/>
      <c r="S331" s="108"/>
      <c r="T331" s="107"/>
      <c r="U331" s="107"/>
      <c r="V331" s="107"/>
      <c r="W331" s="108"/>
      <c r="X331" s="219"/>
      <c r="Y331" s="203"/>
      <c r="Z331" s="108"/>
      <c r="AA331" s="107"/>
      <c r="AB331" s="107"/>
      <c r="AC331" s="207"/>
    </row>
    <row r="332" spans="2:29" s="34" customFormat="1" ht="48" x14ac:dyDescent="0.2">
      <c r="B332" s="81"/>
      <c r="C332" s="83"/>
      <c r="D332" s="83"/>
      <c r="E332" s="83"/>
      <c r="F332" s="44" t="s">
        <v>65</v>
      </c>
      <c r="G332" s="211"/>
      <c r="H332" s="211"/>
      <c r="I332" s="211"/>
      <c r="J332" s="211"/>
      <c r="K332" s="211"/>
      <c r="L332" s="44" t="s">
        <v>90</v>
      </c>
      <c r="M332" s="214"/>
      <c r="N332" s="85"/>
      <c r="O332" s="211"/>
      <c r="P332" s="217"/>
      <c r="Q332" s="217"/>
      <c r="R332" s="211"/>
      <c r="S332" s="104"/>
      <c r="T332" s="106"/>
      <c r="U332" s="106"/>
      <c r="V332" s="106"/>
      <c r="W332" s="104"/>
      <c r="X332" s="220"/>
      <c r="Y332" s="204"/>
      <c r="Z332" s="104"/>
      <c r="AA332" s="106"/>
      <c r="AB332" s="106"/>
      <c r="AC332" s="208"/>
    </row>
    <row r="333" spans="2:29" s="34" customFormat="1" ht="48" x14ac:dyDescent="0.2">
      <c r="B333" s="25">
        <v>169</v>
      </c>
      <c r="C333" s="24">
        <v>3</v>
      </c>
      <c r="D333" s="24" t="s">
        <v>265</v>
      </c>
      <c r="E333" s="24" t="s">
        <v>848</v>
      </c>
      <c r="F333" s="24" t="s">
        <v>849</v>
      </c>
      <c r="G333" s="24" t="s">
        <v>1232</v>
      </c>
      <c r="H333" s="24" t="s">
        <v>851</v>
      </c>
      <c r="I333" s="25" t="s">
        <v>1235</v>
      </c>
      <c r="J333" s="25" t="s">
        <v>31</v>
      </c>
      <c r="K333" s="24" t="s">
        <v>1233</v>
      </c>
      <c r="L333" s="24" t="s">
        <v>1234</v>
      </c>
      <c r="M333" s="26">
        <v>44139</v>
      </c>
      <c r="N333" s="26">
        <v>45291</v>
      </c>
      <c r="O333" s="23">
        <v>333279</v>
      </c>
      <c r="P333" s="28">
        <v>20200680010159</v>
      </c>
      <c r="Q333" s="28">
        <v>2020680010159</v>
      </c>
      <c r="R333" s="24" t="s">
        <v>60</v>
      </c>
      <c r="S333" s="43">
        <v>361370967</v>
      </c>
      <c r="T333" s="39">
        <v>110000000</v>
      </c>
      <c r="U333" s="39"/>
      <c r="V333" s="39"/>
      <c r="W333" s="43">
        <f t="shared" ref="W333:W337" si="6">SUM(T333:V333)</f>
        <v>110000000</v>
      </c>
      <c r="X333" s="54" t="s">
        <v>1236</v>
      </c>
      <c r="Y333" s="30" t="s">
        <v>1237</v>
      </c>
      <c r="Z333" s="25"/>
      <c r="AA333" s="31">
        <v>44644</v>
      </c>
      <c r="AB333" s="31">
        <v>44644</v>
      </c>
      <c r="AC333" s="25">
        <v>1</v>
      </c>
    </row>
    <row r="334" spans="2:29" s="34" customFormat="1" ht="38.25" x14ac:dyDescent="0.2">
      <c r="B334" s="25">
        <v>170</v>
      </c>
      <c r="C334" s="24">
        <v>4</v>
      </c>
      <c r="D334" s="24" t="s">
        <v>44</v>
      </c>
      <c r="E334" s="24" t="s">
        <v>645</v>
      </c>
      <c r="F334" s="24" t="s">
        <v>646</v>
      </c>
      <c r="G334" s="24" t="s">
        <v>1238</v>
      </c>
      <c r="H334" s="24" t="s">
        <v>984</v>
      </c>
      <c r="I334" s="25" t="s">
        <v>716</v>
      </c>
      <c r="J334" s="25" t="s">
        <v>38</v>
      </c>
      <c r="K334" s="24" t="s">
        <v>1239</v>
      </c>
      <c r="L334" s="24" t="s">
        <v>986</v>
      </c>
      <c r="M334" s="26">
        <v>44362</v>
      </c>
      <c r="N334" s="26">
        <v>44926</v>
      </c>
      <c r="O334" s="23">
        <v>410633</v>
      </c>
      <c r="P334" s="28">
        <v>20210680010051</v>
      </c>
      <c r="Q334" s="28">
        <v>2021680010051</v>
      </c>
      <c r="R334" s="24" t="s">
        <v>29</v>
      </c>
      <c r="S334" s="43">
        <v>1733669558.3199999</v>
      </c>
      <c r="T334" s="39">
        <v>127393665</v>
      </c>
      <c r="U334" s="39"/>
      <c r="V334" s="39"/>
      <c r="W334" s="43">
        <f t="shared" si="6"/>
        <v>127393665</v>
      </c>
      <c r="X334" s="29" t="s">
        <v>1240</v>
      </c>
      <c r="Y334" s="30" t="s">
        <v>1241</v>
      </c>
      <c r="Z334" s="25"/>
      <c r="AA334" s="31">
        <v>44644</v>
      </c>
      <c r="AB334" s="31">
        <v>44644</v>
      </c>
      <c r="AC334" s="25">
        <v>1</v>
      </c>
    </row>
    <row r="335" spans="2:29" s="34" customFormat="1" ht="60" x14ac:dyDescent="0.2">
      <c r="B335" s="25">
        <v>171</v>
      </c>
      <c r="C335" s="24">
        <v>1</v>
      </c>
      <c r="D335" s="24" t="s">
        <v>32</v>
      </c>
      <c r="E335" s="24" t="s">
        <v>135</v>
      </c>
      <c r="F335" s="24" t="s">
        <v>1245</v>
      </c>
      <c r="G335" s="24" t="s">
        <v>1246</v>
      </c>
      <c r="H335" s="24" t="s">
        <v>127</v>
      </c>
      <c r="I335" s="25" t="s">
        <v>1248</v>
      </c>
      <c r="J335" s="25" t="s">
        <v>31</v>
      </c>
      <c r="K335" s="24" t="s">
        <v>1247</v>
      </c>
      <c r="L335" s="24" t="s">
        <v>139</v>
      </c>
      <c r="M335" s="26">
        <v>44482</v>
      </c>
      <c r="N335" s="26">
        <v>44926</v>
      </c>
      <c r="O335" s="23">
        <v>440510</v>
      </c>
      <c r="P335" s="28">
        <v>20210680010104</v>
      </c>
      <c r="Q335" s="28">
        <v>2021680010104</v>
      </c>
      <c r="R335" s="24" t="s">
        <v>129</v>
      </c>
      <c r="S335" s="43">
        <v>599842662</v>
      </c>
      <c r="T335" s="39">
        <v>499868885</v>
      </c>
      <c r="U335" s="39"/>
      <c r="V335" s="39"/>
      <c r="W335" s="43">
        <f t="shared" si="6"/>
        <v>499868885</v>
      </c>
      <c r="X335" s="29" t="s">
        <v>1249</v>
      </c>
      <c r="Y335" s="30" t="s">
        <v>1250</v>
      </c>
      <c r="Z335" s="25"/>
      <c r="AA335" s="31">
        <v>44644</v>
      </c>
      <c r="AB335" s="31">
        <v>44644</v>
      </c>
      <c r="AC335" s="25">
        <v>1</v>
      </c>
    </row>
    <row r="336" spans="2:29" s="34" customFormat="1" ht="48" x14ac:dyDescent="0.2">
      <c r="B336" s="25">
        <v>172</v>
      </c>
      <c r="C336" s="24">
        <v>2</v>
      </c>
      <c r="D336" s="24" t="s">
        <v>369</v>
      </c>
      <c r="E336" s="24" t="s">
        <v>586</v>
      </c>
      <c r="F336" s="24" t="s">
        <v>602</v>
      </c>
      <c r="G336" s="24" t="s">
        <v>1254</v>
      </c>
      <c r="H336" s="24" t="s">
        <v>373</v>
      </c>
      <c r="I336" s="25" t="s">
        <v>214</v>
      </c>
      <c r="J336" s="25" t="s">
        <v>24</v>
      </c>
      <c r="K336" s="24" t="s">
        <v>1255</v>
      </c>
      <c r="L336" s="24" t="s">
        <v>607</v>
      </c>
      <c r="M336" s="26">
        <v>44644</v>
      </c>
      <c r="N336" s="26">
        <v>44926</v>
      </c>
      <c r="O336" s="23">
        <v>497280</v>
      </c>
      <c r="P336" s="28">
        <v>20220680010003</v>
      </c>
      <c r="Q336" s="28">
        <v>2022680010003</v>
      </c>
      <c r="R336" s="24" t="s">
        <v>352</v>
      </c>
      <c r="S336" s="43">
        <v>6567148637</v>
      </c>
      <c r="T336" s="39">
        <v>6567148637</v>
      </c>
      <c r="U336" s="39"/>
      <c r="V336" s="39"/>
      <c r="W336" s="43">
        <f t="shared" si="6"/>
        <v>6567148637</v>
      </c>
      <c r="X336" s="29" t="s">
        <v>1256</v>
      </c>
      <c r="Y336" s="30" t="s">
        <v>1257</v>
      </c>
      <c r="Z336" s="25"/>
      <c r="AA336" s="31">
        <v>44644</v>
      </c>
      <c r="AB336" s="31">
        <v>44644</v>
      </c>
      <c r="AC336" s="25">
        <v>1</v>
      </c>
    </row>
    <row r="337" spans="2:29" s="34" customFormat="1" ht="72" x14ac:dyDescent="0.2">
      <c r="B337" s="25">
        <v>173</v>
      </c>
      <c r="C337" s="24">
        <v>4</v>
      </c>
      <c r="D337" s="24" t="s">
        <v>44</v>
      </c>
      <c r="E337" s="24" t="s">
        <v>66</v>
      </c>
      <c r="F337" s="24" t="s">
        <v>1021</v>
      </c>
      <c r="G337" s="24" t="s">
        <v>1258</v>
      </c>
      <c r="H337" s="24" t="s">
        <v>835</v>
      </c>
      <c r="I337" s="25" t="s">
        <v>863</v>
      </c>
      <c r="J337" s="25" t="s">
        <v>38</v>
      </c>
      <c r="K337" s="24" t="s">
        <v>1259</v>
      </c>
      <c r="L337" s="24" t="s">
        <v>1260</v>
      </c>
      <c r="M337" s="26">
        <v>44530</v>
      </c>
      <c r="N337" s="26">
        <v>44561</v>
      </c>
      <c r="O337" s="23">
        <v>465539</v>
      </c>
      <c r="P337" s="28">
        <v>20210680010206</v>
      </c>
      <c r="Q337" s="28">
        <v>2021680010206</v>
      </c>
      <c r="R337" s="24" t="s">
        <v>29</v>
      </c>
      <c r="S337" s="43">
        <v>72598666.599999994</v>
      </c>
      <c r="T337" s="39">
        <v>14989761.6</v>
      </c>
      <c r="U337" s="39"/>
      <c r="V337" s="39"/>
      <c r="W337" s="43">
        <f t="shared" si="6"/>
        <v>14989761.6</v>
      </c>
      <c r="X337" s="29" t="s">
        <v>1261</v>
      </c>
      <c r="Y337" s="24" t="s">
        <v>1262</v>
      </c>
      <c r="Z337" s="25" t="s">
        <v>1263</v>
      </c>
      <c r="AA337" s="31">
        <v>44644</v>
      </c>
      <c r="AB337" s="31">
        <v>44644</v>
      </c>
      <c r="AC337" s="25">
        <v>1</v>
      </c>
    </row>
    <row r="338" spans="2:29" s="37" customFormat="1" ht="36" x14ac:dyDescent="0.25">
      <c r="B338" s="80">
        <v>175</v>
      </c>
      <c r="C338" s="24">
        <v>1</v>
      </c>
      <c r="D338" s="24" t="s">
        <v>32</v>
      </c>
      <c r="E338" s="24" t="s">
        <v>135</v>
      </c>
      <c r="F338" s="24" t="s">
        <v>928</v>
      </c>
      <c r="G338" s="82" t="s">
        <v>1264</v>
      </c>
      <c r="H338" s="82" t="s">
        <v>52</v>
      </c>
      <c r="I338" s="80" t="s">
        <v>1007</v>
      </c>
      <c r="J338" s="80" t="s">
        <v>94</v>
      </c>
      <c r="K338" s="82" t="s">
        <v>1265</v>
      </c>
      <c r="L338" s="24" t="s">
        <v>1266</v>
      </c>
      <c r="M338" s="84">
        <v>44482</v>
      </c>
      <c r="N338" s="84">
        <v>44926</v>
      </c>
      <c r="O338" s="86">
        <v>447705</v>
      </c>
      <c r="P338" s="88">
        <v>20210680010186</v>
      </c>
      <c r="Q338" s="88">
        <v>2021680010186</v>
      </c>
      <c r="R338" s="82" t="s">
        <v>129</v>
      </c>
      <c r="S338" s="103">
        <v>1084324786</v>
      </c>
      <c r="T338" s="105">
        <v>338536690</v>
      </c>
      <c r="U338" s="103"/>
      <c r="V338" s="103"/>
      <c r="W338" s="103">
        <f>SUM(T338:V339)</f>
        <v>338536690</v>
      </c>
      <c r="X338" s="93" t="s">
        <v>1269</v>
      </c>
      <c r="Y338" s="97" t="s">
        <v>1268</v>
      </c>
      <c r="Z338" s="99" t="s">
        <v>1273</v>
      </c>
      <c r="AA338" s="101">
        <v>44649</v>
      </c>
      <c r="AB338" s="101">
        <v>44649</v>
      </c>
      <c r="AC338" s="80">
        <v>1</v>
      </c>
    </row>
    <row r="339" spans="2:29" s="37" customFormat="1" ht="52.5" customHeight="1" x14ac:dyDescent="0.25">
      <c r="B339" s="81"/>
      <c r="C339" s="24">
        <v>4</v>
      </c>
      <c r="D339" s="24" t="s">
        <v>44</v>
      </c>
      <c r="E339" s="24" t="s">
        <v>645</v>
      </c>
      <c r="F339" s="24" t="s">
        <v>616</v>
      </c>
      <c r="G339" s="83"/>
      <c r="H339" s="83"/>
      <c r="I339" s="81"/>
      <c r="J339" s="81"/>
      <c r="K339" s="83"/>
      <c r="L339" s="24" t="s">
        <v>1267</v>
      </c>
      <c r="M339" s="85"/>
      <c r="N339" s="85"/>
      <c r="O339" s="87"/>
      <c r="P339" s="89"/>
      <c r="Q339" s="89"/>
      <c r="R339" s="83"/>
      <c r="S339" s="104"/>
      <c r="T339" s="106"/>
      <c r="U339" s="104"/>
      <c r="V339" s="104"/>
      <c r="W339" s="104"/>
      <c r="X339" s="94"/>
      <c r="Y339" s="98"/>
      <c r="Z339" s="100"/>
      <c r="AA339" s="102"/>
      <c r="AB339" s="102">
        <v>44649</v>
      </c>
      <c r="AC339" s="81"/>
    </row>
    <row r="340" spans="2:29" s="37" customFormat="1" ht="48" customHeight="1" x14ac:dyDescent="0.25">
      <c r="B340" s="55">
        <v>176</v>
      </c>
      <c r="C340" s="56">
        <v>3</v>
      </c>
      <c r="D340" s="56" t="s">
        <v>265</v>
      </c>
      <c r="E340" s="56" t="s">
        <v>971</v>
      </c>
      <c r="F340" s="25" t="s">
        <v>972</v>
      </c>
      <c r="G340" s="56" t="s">
        <v>1278</v>
      </c>
      <c r="H340" s="56" t="s">
        <v>280</v>
      </c>
      <c r="I340" s="55" t="s">
        <v>214</v>
      </c>
      <c r="J340" s="55" t="s">
        <v>24</v>
      </c>
      <c r="K340" s="56" t="s">
        <v>1279</v>
      </c>
      <c r="L340" s="24" t="s">
        <v>1280</v>
      </c>
      <c r="M340" s="57">
        <v>44651</v>
      </c>
      <c r="N340" s="57">
        <v>45291</v>
      </c>
      <c r="O340" s="58">
        <v>500609</v>
      </c>
      <c r="P340" s="59">
        <v>20220680010005</v>
      </c>
      <c r="Q340" s="59">
        <v>2022680010005</v>
      </c>
      <c r="R340" s="56" t="s">
        <v>556</v>
      </c>
      <c r="S340" s="61">
        <v>1600000000</v>
      </c>
      <c r="T340" s="62">
        <v>1500000000</v>
      </c>
      <c r="U340" s="62"/>
      <c r="V340" s="62"/>
      <c r="W340" s="61">
        <f>SUM(T340:V340)</f>
        <v>1500000000</v>
      </c>
      <c r="X340" s="29" t="s">
        <v>1281</v>
      </c>
      <c r="Y340" s="58" t="s">
        <v>1282</v>
      </c>
      <c r="Z340" s="60"/>
      <c r="AA340" s="57">
        <v>44651</v>
      </c>
      <c r="AB340" s="57">
        <v>44651</v>
      </c>
      <c r="AC340" s="60">
        <v>1</v>
      </c>
    </row>
    <row r="341" spans="2:29" s="37" customFormat="1" ht="48" customHeight="1" x14ac:dyDescent="0.25">
      <c r="B341" s="55">
        <v>177</v>
      </c>
      <c r="C341" s="24">
        <v>4</v>
      </c>
      <c r="D341" s="24" t="s">
        <v>44</v>
      </c>
      <c r="E341" s="56" t="s">
        <v>66</v>
      </c>
      <c r="F341" s="25" t="s">
        <v>1029</v>
      </c>
      <c r="G341" s="56" t="s">
        <v>1293</v>
      </c>
      <c r="H341" s="56" t="s">
        <v>55</v>
      </c>
      <c r="I341" s="55" t="s">
        <v>214</v>
      </c>
      <c r="J341" s="55" t="s">
        <v>24</v>
      </c>
      <c r="K341" s="56" t="s">
        <v>1294</v>
      </c>
      <c r="L341" s="24" t="s">
        <v>1032</v>
      </c>
      <c r="M341" s="57">
        <v>44651</v>
      </c>
      <c r="N341" s="57">
        <v>44926</v>
      </c>
      <c r="O341" s="58">
        <v>468069</v>
      </c>
      <c r="P341" s="59">
        <v>20210680010211</v>
      </c>
      <c r="Q341" s="59">
        <v>2021680010211</v>
      </c>
      <c r="R341" s="24" t="s">
        <v>29</v>
      </c>
      <c r="S341" s="61">
        <v>8453281427.2299995</v>
      </c>
      <c r="T341" s="62">
        <v>334963540.23000002</v>
      </c>
      <c r="U341" s="62">
        <v>8118317887</v>
      </c>
      <c r="V341" s="62"/>
      <c r="W341" s="61">
        <f>SUM(T341:V341)</f>
        <v>8453281427.2299995</v>
      </c>
      <c r="X341" s="29" t="s">
        <v>1295</v>
      </c>
      <c r="Y341" s="58" t="s">
        <v>1296</v>
      </c>
      <c r="Z341" s="60"/>
      <c r="AA341" s="57">
        <v>44651</v>
      </c>
      <c r="AB341" s="57">
        <v>44651</v>
      </c>
      <c r="AC341" s="60">
        <v>1</v>
      </c>
    </row>
    <row r="342" spans="2:29" s="37" customFormat="1" ht="48" customHeight="1" x14ac:dyDescent="0.25">
      <c r="B342" s="55">
        <v>178</v>
      </c>
      <c r="C342" s="24">
        <v>4</v>
      </c>
      <c r="D342" s="24" t="s">
        <v>44</v>
      </c>
      <c r="E342" s="56" t="s">
        <v>66</v>
      </c>
      <c r="F342" s="25" t="s">
        <v>1021</v>
      </c>
      <c r="G342" s="56" t="s">
        <v>1297</v>
      </c>
      <c r="H342" s="56" t="s">
        <v>55</v>
      </c>
      <c r="I342" s="55" t="s">
        <v>214</v>
      </c>
      <c r="J342" s="55" t="s">
        <v>24</v>
      </c>
      <c r="K342" s="56" t="s">
        <v>1298</v>
      </c>
      <c r="L342" s="24" t="s">
        <v>1024</v>
      </c>
      <c r="M342" s="57">
        <v>44651</v>
      </c>
      <c r="N342" s="57">
        <v>44926</v>
      </c>
      <c r="O342" s="58">
        <v>501357</v>
      </c>
      <c r="P342" s="59">
        <v>20220680010004</v>
      </c>
      <c r="Q342" s="59">
        <v>2022680010004</v>
      </c>
      <c r="R342" s="24" t="s">
        <v>29</v>
      </c>
      <c r="S342" s="61">
        <v>2711049762.98</v>
      </c>
      <c r="T342" s="62">
        <v>2711049762.98</v>
      </c>
      <c r="U342" s="62"/>
      <c r="V342" s="62"/>
      <c r="W342" s="61">
        <f>SUM(T342:V342)</f>
        <v>2711049762.98</v>
      </c>
      <c r="X342" s="29" t="s">
        <v>1299</v>
      </c>
      <c r="Y342" s="58" t="s">
        <v>1300</v>
      </c>
      <c r="Z342" s="60"/>
      <c r="AA342" s="57">
        <v>44651</v>
      </c>
      <c r="AB342" s="57">
        <v>44651</v>
      </c>
      <c r="AC342" s="60">
        <v>1</v>
      </c>
    </row>
    <row r="343" spans="2:29" s="37" customFormat="1" ht="48" customHeight="1" x14ac:dyDescent="0.25">
      <c r="B343" s="80">
        <v>179</v>
      </c>
      <c r="C343" s="82">
        <v>4</v>
      </c>
      <c r="D343" s="82" t="s">
        <v>44</v>
      </c>
      <c r="E343" s="82" t="s">
        <v>66</v>
      </c>
      <c r="F343" s="25" t="s">
        <v>1021</v>
      </c>
      <c r="G343" s="82" t="s">
        <v>1301</v>
      </c>
      <c r="H343" s="82" t="s">
        <v>835</v>
      </c>
      <c r="I343" s="80" t="s">
        <v>214</v>
      </c>
      <c r="J343" s="80" t="s">
        <v>24</v>
      </c>
      <c r="K343" s="82" t="s">
        <v>1302</v>
      </c>
      <c r="L343" s="25" t="s">
        <v>1024</v>
      </c>
      <c r="M343" s="84">
        <v>44651</v>
      </c>
      <c r="N343" s="84">
        <v>44926</v>
      </c>
      <c r="O343" s="86">
        <v>500238</v>
      </c>
      <c r="P343" s="88">
        <v>20220680010006</v>
      </c>
      <c r="Q343" s="88">
        <v>2022680010006</v>
      </c>
      <c r="R343" s="82" t="s">
        <v>29</v>
      </c>
      <c r="S343" s="90">
        <v>33505500206.110001</v>
      </c>
      <c r="T343" s="92">
        <v>33505500206.110001</v>
      </c>
      <c r="U343" s="90"/>
      <c r="V343" s="90"/>
      <c r="W343" s="90">
        <f>SUM(T343:V344)</f>
        <v>33505500206.110001</v>
      </c>
      <c r="X343" s="93" t="s">
        <v>1304</v>
      </c>
      <c r="Y343" s="95" t="s">
        <v>1303</v>
      </c>
      <c r="Z343" s="90"/>
      <c r="AA343" s="76">
        <v>44651</v>
      </c>
      <c r="AB343" s="76">
        <v>44651</v>
      </c>
      <c r="AC343" s="78">
        <v>1</v>
      </c>
    </row>
    <row r="344" spans="2:29" s="34" customFormat="1" ht="25.5" x14ac:dyDescent="0.2">
      <c r="B344" s="81"/>
      <c r="C344" s="83"/>
      <c r="D344" s="83"/>
      <c r="E344" s="83"/>
      <c r="F344" s="73" t="s">
        <v>1029</v>
      </c>
      <c r="G344" s="83"/>
      <c r="H344" s="83"/>
      <c r="I344" s="81"/>
      <c r="J344" s="81"/>
      <c r="K344" s="83"/>
      <c r="L344" s="73" t="s">
        <v>1032</v>
      </c>
      <c r="M344" s="85"/>
      <c r="N344" s="85"/>
      <c r="O344" s="87"/>
      <c r="P344" s="89"/>
      <c r="Q344" s="89"/>
      <c r="R344" s="83"/>
      <c r="S344" s="91"/>
      <c r="T344" s="77"/>
      <c r="U344" s="91"/>
      <c r="V344" s="91"/>
      <c r="W344" s="91"/>
      <c r="X344" s="94"/>
      <c r="Y344" s="96"/>
      <c r="Z344" s="91"/>
      <c r="AA344" s="77"/>
      <c r="AB344" s="77"/>
      <c r="AC344" s="79"/>
    </row>
    <row r="345" spans="2:29" s="25" customFormat="1" ht="48" customHeight="1" x14ac:dyDescent="0.25">
      <c r="B345" s="25">
        <v>180</v>
      </c>
      <c r="C345" s="24">
        <v>4</v>
      </c>
      <c r="D345" s="24" t="s">
        <v>44</v>
      </c>
      <c r="E345" s="24" t="s">
        <v>66</v>
      </c>
      <c r="F345" s="25" t="s">
        <v>67</v>
      </c>
      <c r="G345" s="24" t="s">
        <v>1305</v>
      </c>
      <c r="H345" s="24" t="s">
        <v>984</v>
      </c>
      <c r="I345" s="25" t="s">
        <v>1306</v>
      </c>
      <c r="J345" s="25" t="s">
        <v>38</v>
      </c>
      <c r="K345" s="24" t="s">
        <v>1307</v>
      </c>
      <c r="L345" s="24" t="s">
        <v>986</v>
      </c>
      <c r="M345" s="26">
        <v>44096</v>
      </c>
      <c r="N345" s="26">
        <v>44926</v>
      </c>
      <c r="O345" s="23">
        <v>312601</v>
      </c>
      <c r="P345" s="28">
        <v>20200680010126</v>
      </c>
      <c r="Q345" s="28">
        <v>2020680010126</v>
      </c>
      <c r="R345" s="24" t="s">
        <v>29</v>
      </c>
      <c r="S345" s="74">
        <v>4187296682.6799998</v>
      </c>
      <c r="T345" s="75">
        <v>771799365.83000004</v>
      </c>
      <c r="U345" s="75"/>
      <c r="V345" s="75"/>
      <c r="W345" s="74">
        <f>SUM(T345:V345)</f>
        <v>771799365.83000004</v>
      </c>
      <c r="X345" s="29" t="s">
        <v>1308</v>
      </c>
      <c r="Y345" s="30" t="s">
        <v>1309</v>
      </c>
      <c r="Z345" s="21"/>
      <c r="AA345" s="26">
        <v>44651</v>
      </c>
      <c r="AB345" s="26">
        <v>44651</v>
      </c>
      <c r="AC345" s="21">
        <v>1</v>
      </c>
    </row>
  </sheetData>
  <autoFilter ref="A3:AC345">
    <filterColumn colId="2" showButton="0"/>
  </autoFilter>
  <mergeCells count="1667">
    <mergeCell ref="Y330:Y332"/>
    <mergeCell ref="Z330:Z332"/>
    <mergeCell ref="AA330:AA332"/>
    <mergeCell ref="AB330:AB332"/>
    <mergeCell ref="AC330:AC332"/>
    <mergeCell ref="B330:B332"/>
    <mergeCell ref="C330:C332"/>
    <mergeCell ref="D330:D332"/>
    <mergeCell ref="E330:E332"/>
    <mergeCell ref="F330:F331"/>
    <mergeCell ref="G330:G332"/>
    <mergeCell ref="H330:H332"/>
    <mergeCell ref="I330:I332"/>
    <mergeCell ref="J330:J332"/>
    <mergeCell ref="K330:K332"/>
    <mergeCell ref="M330:M332"/>
    <mergeCell ref="N330:N332"/>
    <mergeCell ref="O330:O332"/>
    <mergeCell ref="P330:P332"/>
    <mergeCell ref="Q330:Q332"/>
    <mergeCell ref="R330:R332"/>
    <mergeCell ref="S330:S332"/>
    <mergeCell ref="T330:T332"/>
    <mergeCell ref="U330:U332"/>
    <mergeCell ref="V330:V332"/>
    <mergeCell ref="W330:W332"/>
    <mergeCell ref="X330:X332"/>
    <mergeCell ref="T319:T320"/>
    <mergeCell ref="U319:U320"/>
    <mergeCell ref="V319:V320"/>
    <mergeCell ref="W319:W320"/>
    <mergeCell ref="X319:X320"/>
    <mergeCell ref="Y319:Y320"/>
    <mergeCell ref="Z319:Z320"/>
    <mergeCell ref="AA319:AA320"/>
    <mergeCell ref="AB319:AB320"/>
    <mergeCell ref="AC319:AC320"/>
    <mergeCell ref="C319:C320"/>
    <mergeCell ref="D319:D320"/>
    <mergeCell ref="E319:E320"/>
    <mergeCell ref="F319:F320"/>
    <mergeCell ref="G319:G320"/>
    <mergeCell ref="H319:H320"/>
    <mergeCell ref="I319:I320"/>
    <mergeCell ref="J319:J320"/>
    <mergeCell ref="K319:K320"/>
    <mergeCell ref="M319:M320"/>
    <mergeCell ref="N319:N320"/>
    <mergeCell ref="O319:O320"/>
    <mergeCell ref="P319:P320"/>
    <mergeCell ref="Q319:Q320"/>
    <mergeCell ref="R319:R320"/>
    <mergeCell ref="B319:B320"/>
    <mergeCell ref="S319:S320"/>
    <mergeCell ref="B115:B116"/>
    <mergeCell ref="C115:C116"/>
    <mergeCell ref="D115:D116"/>
    <mergeCell ref="E115:E116"/>
    <mergeCell ref="F115:F116"/>
    <mergeCell ref="G115:G116"/>
    <mergeCell ref="M115:M116"/>
    <mergeCell ref="N115:N116"/>
    <mergeCell ref="O115:O116"/>
    <mergeCell ref="P115:P116"/>
    <mergeCell ref="Q115:Q116"/>
    <mergeCell ref="R115:R116"/>
    <mergeCell ref="S115:S116"/>
    <mergeCell ref="T115:T116"/>
    <mergeCell ref="T300:T301"/>
    <mergeCell ref="Q280:Q283"/>
    <mergeCell ref="S280:S283"/>
    <mergeCell ref="B253:B254"/>
    <mergeCell ref="O253:O254"/>
    <mergeCell ref="P253:P254"/>
    <mergeCell ref="Q253:Q254"/>
    <mergeCell ref="R253:R254"/>
    <mergeCell ref="S253:S254"/>
    <mergeCell ref="B234:B238"/>
    <mergeCell ref="S234:S238"/>
    <mergeCell ref="T234:T238"/>
    <mergeCell ref="B241:B242"/>
    <mergeCell ref="T229:T232"/>
    <mergeCell ref="K229:K232"/>
    <mergeCell ref="M229:M232"/>
    <mergeCell ref="U300:U301"/>
    <mergeCell ref="V300:V301"/>
    <mergeCell ref="B300:B301"/>
    <mergeCell ref="B262:B278"/>
    <mergeCell ref="S262:S278"/>
    <mergeCell ref="T262:T278"/>
    <mergeCell ref="U262:U278"/>
    <mergeCell ref="V262:V278"/>
    <mergeCell ref="T253:T254"/>
    <mergeCell ref="U253:U254"/>
    <mergeCell ref="V253:V254"/>
    <mergeCell ref="C248:C251"/>
    <mergeCell ref="D248:D251"/>
    <mergeCell ref="E248:E251"/>
    <mergeCell ref="B247:B251"/>
    <mergeCell ref="S247:S251"/>
    <mergeCell ref="T247:T251"/>
    <mergeCell ref="T280:T283"/>
    <mergeCell ref="U280:U283"/>
    <mergeCell ref="V280:V283"/>
    <mergeCell ref="B280:B283"/>
    <mergeCell ref="F281:F283"/>
    <mergeCell ref="G280:G283"/>
    <mergeCell ref="H280:H283"/>
    <mergeCell ref="I280:I283"/>
    <mergeCell ref="J280:J283"/>
    <mergeCell ref="K280:K283"/>
    <mergeCell ref="R280:R283"/>
    <mergeCell ref="M280:M283"/>
    <mergeCell ref="N280:N283"/>
    <mergeCell ref="O280:O283"/>
    <mergeCell ref="P280:P283"/>
    <mergeCell ref="W280:W283"/>
    <mergeCell ref="X280:X283"/>
    <mergeCell ref="Y280:Y283"/>
    <mergeCell ref="Z280:Z283"/>
    <mergeCell ref="AA280:AA283"/>
    <mergeCell ref="W300:W301"/>
    <mergeCell ref="X300:X301"/>
    <mergeCell ref="Y300:Y301"/>
    <mergeCell ref="Z300:Z301"/>
    <mergeCell ref="AA300:AA301"/>
    <mergeCell ref="AB300:AB301"/>
    <mergeCell ref="AC300:AC301"/>
    <mergeCell ref="C300:C301"/>
    <mergeCell ref="D300:D301"/>
    <mergeCell ref="E300:E301"/>
    <mergeCell ref="F300:F301"/>
    <mergeCell ref="G300:G301"/>
    <mergeCell ref="H300:H301"/>
    <mergeCell ref="I300:I301"/>
    <mergeCell ref="J300:J301"/>
    <mergeCell ref="K300:K301"/>
    <mergeCell ref="M300:M301"/>
    <mergeCell ref="N300:N301"/>
    <mergeCell ref="O300:O301"/>
    <mergeCell ref="P300:P301"/>
    <mergeCell ref="Q300:Q301"/>
    <mergeCell ref="R300:R301"/>
    <mergeCell ref="S300:S301"/>
    <mergeCell ref="AB280:AB283"/>
    <mergeCell ref="C281:C283"/>
    <mergeCell ref="D281:D283"/>
    <mergeCell ref="E281:E283"/>
    <mergeCell ref="AA257:AA261"/>
    <mergeCell ref="AB257:AB261"/>
    <mergeCell ref="AC257:AC261"/>
    <mergeCell ref="C262:C277"/>
    <mergeCell ref="D262:D277"/>
    <mergeCell ref="E262:E277"/>
    <mergeCell ref="F262:F263"/>
    <mergeCell ref="G262:G278"/>
    <mergeCell ref="H262:H278"/>
    <mergeCell ref="I262:I278"/>
    <mergeCell ref="J262:J278"/>
    <mergeCell ref="K262:K278"/>
    <mergeCell ref="M262:M278"/>
    <mergeCell ref="N262:N278"/>
    <mergeCell ref="O262:O278"/>
    <mergeCell ref="P262:P278"/>
    <mergeCell ref="Q262:Q278"/>
    <mergeCell ref="R262:R278"/>
    <mergeCell ref="F264:F271"/>
    <mergeCell ref="F272:F277"/>
    <mergeCell ref="R257:R261"/>
    <mergeCell ref="V257:V261"/>
    <mergeCell ref="W257:W261"/>
    <mergeCell ref="X257:X261"/>
    <mergeCell ref="W262:W278"/>
    <mergeCell ref="X262:X278"/>
    <mergeCell ref="Y262:Y278"/>
    <mergeCell ref="Z262:Z278"/>
    <mergeCell ref="AA262:AA278"/>
    <mergeCell ref="AB262:AB278"/>
    <mergeCell ref="AC262:AC278"/>
    <mergeCell ref="AC280:AC283"/>
    <mergeCell ref="Y257:Y261"/>
    <mergeCell ref="B255:B256"/>
    <mergeCell ref="S255:S256"/>
    <mergeCell ref="T255:T256"/>
    <mergeCell ref="U255:U256"/>
    <mergeCell ref="V255:V256"/>
    <mergeCell ref="W255:W256"/>
    <mergeCell ref="X255:X256"/>
    <mergeCell ref="Y255:Y256"/>
    <mergeCell ref="Z255:Z256"/>
    <mergeCell ref="AA255:AA256"/>
    <mergeCell ref="AB255:AB256"/>
    <mergeCell ref="AC255:AC256"/>
    <mergeCell ref="C257:C261"/>
    <mergeCell ref="D257:D261"/>
    <mergeCell ref="E257:E261"/>
    <mergeCell ref="F257:F261"/>
    <mergeCell ref="G257:G261"/>
    <mergeCell ref="H257:H261"/>
    <mergeCell ref="I257:I261"/>
    <mergeCell ref="J257:J261"/>
    <mergeCell ref="M257:M261"/>
    <mergeCell ref="N257:N261"/>
    <mergeCell ref="O257:O261"/>
    <mergeCell ref="P257:P261"/>
    <mergeCell ref="Q257:Q261"/>
    <mergeCell ref="B257:B261"/>
    <mergeCell ref="S257:S261"/>
    <mergeCell ref="T257:T261"/>
    <mergeCell ref="U257:U261"/>
    <mergeCell ref="Z257:Z261"/>
    <mergeCell ref="W253:W254"/>
    <mergeCell ref="X253:X254"/>
    <mergeCell ref="Y253:Y254"/>
    <mergeCell ref="Z253:Z254"/>
    <mergeCell ref="AA253:AA254"/>
    <mergeCell ref="AB253:AB254"/>
    <mergeCell ref="AC253:AC254"/>
    <mergeCell ref="C255:C256"/>
    <mergeCell ref="D255:D256"/>
    <mergeCell ref="E255:E256"/>
    <mergeCell ref="F255:F256"/>
    <mergeCell ref="G255:G256"/>
    <mergeCell ref="H255:H256"/>
    <mergeCell ref="I255:I256"/>
    <mergeCell ref="J255:J256"/>
    <mergeCell ref="M255:M256"/>
    <mergeCell ref="N255:N256"/>
    <mergeCell ref="O255:O256"/>
    <mergeCell ref="P255:P256"/>
    <mergeCell ref="Q255:Q256"/>
    <mergeCell ref="R255:R256"/>
    <mergeCell ref="C253:C254"/>
    <mergeCell ref="D253:D254"/>
    <mergeCell ref="E253:E254"/>
    <mergeCell ref="F253:F254"/>
    <mergeCell ref="G253:G254"/>
    <mergeCell ref="H253:H254"/>
    <mergeCell ref="I253:I254"/>
    <mergeCell ref="J253:J254"/>
    <mergeCell ref="K253:K254"/>
    <mergeCell ref="M253:M254"/>
    <mergeCell ref="N253:N254"/>
    <mergeCell ref="AA241:AA242"/>
    <mergeCell ref="AB241:AB242"/>
    <mergeCell ref="AC241:AC242"/>
    <mergeCell ref="G247:G251"/>
    <mergeCell ref="H247:H251"/>
    <mergeCell ref="I247:I251"/>
    <mergeCell ref="J247:J251"/>
    <mergeCell ref="K247:K251"/>
    <mergeCell ref="M247:M251"/>
    <mergeCell ref="N247:N251"/>
    <mergeCell ref="O247:O251"/>
    <mergeCell ref="P247:P251"/>
    <mergeCell ref="Q247:Q251"/>
    <mergeCell ref="R247:R251"/>
    <mergeCell ref="U247:U251"/>
    <mergeCell ref="V247:V251"/>
    <mergeCell ref="W247:W251"/>
    <mergeCell ref="X247:X251"/>
    <mergeCell ref="Y247:Y251"/>
    <mergeCell ref="Z247:Z251"/>
    <mergeCell ref="AA247:AA251"/>
    <mergeCell ref="AB247:AB251"/>
    <mergeCell ref="AC247:AC251"/>
    <mergeCell ref="U234:U238"/>
    <mergeCell ref="V234:V238"/>
    <mergeCell ref="W234:W238"/>
    <mergeCell ref="X234:X238"/>
    <mergeCell ref="Y234:Y238"/>
    <mergeCell ref="Z234:Z238"/>
    <mergeCell ref="AA234:AA238"/>
    <mergeCell ref="AB234:AB238"/>
    <mergeCell ref="AC234:AC238"/>
    <mergeCell ref="C241:C242"/>
    <mergeCell ref="D241:D242"/>
    <mergeCell ref="E241:E242"/>
    <mergeCell ref="F241:F242"/>
    <mergeCell ref="G241:G242"/>
    <mergeCell ref="H241:H242"/>
    <mergeCell ref="I241:I242"/>
    <mergeCell ref="J241:J242"/>
    <mergeCell ref="K241:K242"/>
    <mergeCell ref="M241:M242"/>
    <mergeCell ref="N241:N242"/>
    <mergeCell ref="O241:O242"/>
    <mergeCell ref="P241:P242"/>
    <mergeCell ref="Q241:Q242"/>
    <mergeCell ref="R241:R242"/>
    <mergeCell ref="S241:S242"/>
    <mergeCell ref="T241:T242"/>
    <mergeCell ref="U241:U242"/>
    <mergeCell ref="V241:V242"/>
    <mergeCell ref="W241:W242"/>
    <mergeCell ref="X241:X242"/>
    <mergeCell ref="Y241:Y242"/>
    <mergeCell ref="Z241:Z242"/>
    <mergeCell ref="U229:U232"/>
    <mergeCell ref="V229:V232"/>
    <mergeCell ref="W229:W232"/>
    <mergeCell ref="X229:X232"/>
    <mergeCell ref="Y229:Y232"/>
    <mergeCell ref="Z229:Z232"/>
    <mergeCell ref="AA229:AA232"/>
    <mergeCell ref="AB229:AB232"/>
    <mergeCell ref="AC229:AC232"/>
    <mergeCell ref="C234:C238"/>
    <mergeCell ref="D234:D238"/>
    <mergeCell ref="E234:E238"/>
    <mergeCell ref="F234:F238"/>
    <mergeCell ref="G234:G238"/>
    <mergeCell ref="H234:H238"/>
    <mergeCell ref="I234:I238"/>
    <mergeCell ref="J234:J238"/>
    <mergeCell ref="K234:K238"/>
    <mergeCell ref="M234:M238"/>
    <mergeCell ref="N234:N238"/>
    <mergeCell ref="O234:O238"/>
    <mergeCell ref="P234:P238"/>
    <mergeCell ref="Q234:Q238"/>
    <mergeCell ref="R234:R238"/>
    <mergeCell ref="C229:C232"/>
    <mergeCell ref="D229:D232"/>
    <mergeCell ref="E229:E232"/>
    <mergeCell ref="F229:F232"/>
    <mergeCell ref="G229:G232"/>
    <mergeCell ref="H229:H232"/>
    <mergeCell ref="I229:I232"/>
    <mergeCell ref="J229:J232"/>
    <mergeCell ref="N229:N232"/>
    <mergeCell ref="O229:O232"/>
    <mergeCell ref="P229:P232"/>
    <mergeCell ref="Q229:Q232"/>
    <mergeCell ref="R229:R232"/>
    <mergeCell ref="B229:B232"/>
    <mergeCell ref="S229:S232"/>
    <mergeCell ref="AA223:AA226"/>
    <mergeCell ref="AB223:AB226"/>
    <mergeCell ref="AC223:AC226"/>
    <mergeCell ref="B227:B228"/>
    <mergeCell ref="C227:C228"/>
    <mergeCell ref="D227:D228"/>
    <mergeCell ref="G227:G228"/>
    <mergeCell ref="H227:H228"/>
    <mergeCell ref="I227:I228"/>
    <mergeCell ref="J227:J228"/>
    <mergeCell ref="K227:K228"/>
    <mergeCell ref="M227:M228"/>
    <mergeCell ref="N227:N228"/>
    <mergeCell ref="O227:O228"/>
    <mergeCell ref="P227:P228"/>
    <mergeCell ref="Q227:Q228"/>
    <mergeCell ref="R227:R228"/>
    <mergeCell ref="S227:S228"/>
    <mergeCell ref="T227:T228"/>
    <mergeCell ref="U227:U228"/>
    <mergeCell ref="V227:V228"/>
    <mergeCell ref="W227:W228"/>
    <mergeCell ref="X227:X228"/>
    <mergeCell ref="Y227:Y228"/>
    <mergeCell ref="Z227:Z228"/>
    <mergeCell ref="AA227:AA228"/>
    <mergeCell ref="AB227:AB228"/>
    <mergeCell ref="AC227:AC228"/>
    <mergeCell ref="B166:B168"/>
    <mergeCell ref="S166:S168"/>
    <mergeCell ref="T166:T168"/>
    <mergeCell ref="U166:U168"/>
    <mergeCell ref="V166:V168"/>
    <mergeCell ref="W166:W168"/>
    <mergeCell ref="X166:X168"/>
    <mergeCell ref="Y166:Y168"/>
    <mergeCell ref="Z166:Z168"/>
    <mergeCell ref="C223:C226"/>
    <mergeCell ref="D223:D226"/>
    <mergeCell ref="E223:E226"/>
    <mergeCell ref="G223:G226"/>
    <mergeCell ref="H223:H226"/>
    <mergeCell ref="I223:I226"/>
    <mergeCell ref="J223:J226"/>
    <mergeCell ref="K223:K226"/>
    <mergeCell ref="M223:M226"/>
    <mergeCell ref="N223:N226"/>
    <mergeCell ref="O223:O226"/>
    <mergeCell ref="P223:P226"/>
    <mergeCell ref="Q223:Q226"/>
    <mergeCell ref="R223:R226"/>
    <mergeCell ref="B223:B226"/>
    <mergeCell ref="S223:S226"/>
    <mergeCell ref="T223:T226"/>
    <mergeCell ref="U223:U226"/>
    <mergeCell ref="V223:V226"/>
    <mergeCell ref="W223:W226"/>
    <mergeCell ref="X223:X226"/>
    <mergeCell ref="Y223:Y226"/>
    <mergeCell ref="Z223:Z226"/>
    <mergeCell ref="AC154:AC160"/>
    <mergeCell ref="C166:C167"/>
    <mergeCell ref="D166:D167"/>
    <mergeCell ref="E166:E167"/>
    <mergeCell ref="F166:F167"/>
    <mergeCell ref="G166:G168"/>
    <mergeCell ref="H166:H168"/>
    <mergeCell ref="I166:I168"/>
    <mergeCell ref="J166:J168"/>
    <mergeCell ref="K166:K168"/>
    <mergeCell ref="M166:M168"/>
    <mergeCell ref="N166:N168"/>
    <mergeCell ref="O166:O168"/>
    <mergeCell ref="P166:P168"/>
    <mergeCell ref="Q166:Q168"/>
    <mergeCell ref="R166:R168"/>
    <mergeCell ref="AA166:AA168"/>
    <mergeCell ref="AB166:AB168"/>
    <mergeCell ref="AC166:AC168"/>
    <mergeCell ref="T154:T160"/>
    <mergeCell ref="U154:U160"/>
    <mergeCell ref="V154:V160"/>
    <mergeCell ref="W154:W160"/>
    <mergeCell ref="X154:X160"/>
    <mergeCell ref="F170:F171"/>
    <mergeCell ref="E170:E171"/>
    <mergeCell ref="X169:X171"/>
    <mergeCell ref="Y169:Y171"/>
    <mergeCell ref="Z169:Z171"/>
    <mergeCell ref="T151:T152"/>
    <mergeCell ref="U151:U152"/>
    <mergeCell ref="V151:V152"/>
    <mergeCell ref="W151:W152"/>
    <mergeCell ref="X151:X152"/>
    <mergeCell ref="Y151:Y152"/>
    <mergeCell ref="Z151:Z152"/>
    <mergeCell ref="AA151:AA152"/>
    <mergeCell ref="AB151:AB152"/>
    <mergeCell ref="AC151:AC152"/>
    <mergeCell ref="F156:F160"/>
    <mergeCell ref="B154:B160"/>
    <mergeCell ref="S154:S160"/>
    <mergeCell ref="C154:C160"/>
    <mergeCell ref="D154:D160"/>
    <mergeCell ref="E154:E160"/>
    <mergeCell ref="F154:F155"/>
    <mergeCell ref="G154:G160"/>
    <mergeCell ref="H154:H160"/>
    <mergeCell ref="I154:I160"/>
    <mergeCell ref="J154:J160"/>
    <mergeCell ref="K154:K160"/>
    <mergeCell ref="Y154:Y160"/>
    <mergeCell ref="Z154:Z160"/>
    <mergeCell ref="AA154:AA160"/>
    <mergeCell ref="AB154:AB160"/>
    <mergeCell ref="M154:M160"/>
    <mergeCell ref="N154:N160"/>
    <mergeCell ref="O154:O160"/>
    <mergeCell ref="P154:P160"/>
    <mergeCell ref="Q154:Q160"/>
    <mergeCell ref="R154:R160"/>
    <mergeCell ref="B151:B152"/>
    <mergeCell ref="C151:C152"/>
    <mergeCell ref="D151:D152"/>
    <mergeCell ref="E151:E152"/>
    <mergeCell ref="F151:F152"/>
    <mergeCell ref="G151:G152"/>
    <mergeCell ref="H151:H152"/>
    <mergeCell ref="I151:I152"/>
    <mergeCell ref="J151:J152"/>
    <mergeCell ref="K151:K152"/>
    <mergeCell ref="M151:M152"/>
    <mergeCell ref="N151:N152"/>
    <mergeCell ref="O151:O152"/>
    <mergeCell ref="P151:P152"/>
    <mergeCell ref="Q151:Q152"/>
    <mergeCell ref="R151:R152"/>
    <mergeCell ref="S151:S152"/>
    <mergeCell ref="X143:X150"/>
    <mergeCell ref="Y143:Y150"/>
    <mergeCell ref="Z143:Z150"/>
    <mergeCell ref="AA143:AA150"/>
    <mergeCell ref="AB143:AB150"/>
    <mergeCell ref="AC143:AC150"/>
    <mergeCell ref="B143:B150"/>
    <mergeCell ref="M143:M150"/>
    <mergeCell ref="N143:N150"/>
    <mergeCell ref="O143:O150"/>
    <mergeCell ref="P143:P150"/>
    <mergeCell ref="Q143:Q150"/>
    <mergeCell ref="R143:R150"/>
    <mergeCell ref="S143:S150"/>
    <mergeCell ref="T143:T150"/>
    <mergeCell ref="U143:U150"/>
    <mergeCell ref="C143:C150"/>
    <mergeCell ref="D143:D150"/>
    <mergeCell ref="E143:E150"/>
    <mergeCell ref="F143:F150"/>
    <mergeCell ref="G143:G150"/>
    <mergeCell ref="H143:H150"/>
    <mergeCell ref="I143:I150"/>
    <mergeCell ref="J143:J150"/>
    <mergeCell ref="K143:K150"/>
    <mergeCell ref="V143:V150"/>
    <mergeCell ref="W143:W150"/>
    <mergeCell ref="T124:T125"/>
    <mergeCell ref="U124:U125"/>
    <mergeCell ref="V124:V125"/>
    <mergeCell ref="W124:W125"/>
    <mergeCell ref="E127:E133"/>
    <mergeCell ref="D127:D134"/>
    <mergeCell ref="C127:C134"/>
    <mergeCell ref="B127:B134"/>
    <mergeCell ref="F127:F128"/>
    <mergeCell ref="F129:F130"/>
    <mergeCell ref="F131:F132"/>
    <mergeCell ref="G127:G134"/>
    <mergeCell ref="H127:H134"/>
    <mergeCell ref="I127:I134"/>
    <mergeCell ref="J127:J134"/>
    <mergeCell ref="M127:M134"/>
    <mergeCell ref="N127:N134"/>
    <mergeCell ref="O127:O134"/>
    <mergeCell ref="T127:T134"/>
    <mergeCell ref="V127:V134"/>
    <mergeCell ref="W127:W134"/>
    <mergeCell ref="B118:B119"/>
    <mergeCell ref="S118:S119"/>
    <mergeCell ref="T118:T119"/>
    <mergeCell ref="U118:U119"/>
    <mergeCell ref="V118:V119"/>
    <mergeCell ref="W118:W119"/>
    <mergeCell ref="X118:X119"/>
    <mergeCell ref="Y118:Y119"/>
    <mergeCell ref="Z118:Z119"/>
    <mergeCell ref="X124:X125"/>
    <mergeCell ref="Y124:Y125"/>
    <mergeCell ref="Z124:Z125"/>
    <mergeCell ref="AC118:AC119"/>
    <mergeCell ref="C124:C125"/>
    <mergeCell ref="D124:D125"/>
    <mergeCell ref="E124:E125"/>
    <mergeCell ref="F124:F125"/>
    <mergeCell ref="G124:G125"/>
    <mergeCell ref="H124:H125"/>
    <mergeCell ref="I124:I125"/>
    <mergeCell ref="J124:J125"/>
    <mergeCell ref="M124:M125"/>
    <mergeCell ref="N124:N125"/>
    <mergeCell ref="O124:O125"/>
    <mergeCell ref="P124:P125"/>
    <mergeCell ref="Q124:Q125"/>
    <mergeCell ref="R124:R125"/>
    <mergeCell ref="AA124:AA125"/>
    <mergeCell ref="AB124:AB125"/>
    <mergeCell ref="AC124:AC125"/>
    <mergeCell ref="B124:B125"/>
    <mergeCell ref="S124:S125"/>
    <mergeCell ref="AA112:AA113"/>
    <mergeCell ref="AB112:AB113"/>
    <mergeCell ref="AC112:AC113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M118:M119"/>
    <mergeCell ref="N118:N119"/>
    <mergeCell ref="O118:O119"/>
    <mergeCell ref="P118:P119"/>
    <mergeCell ref="Q118:Q119"/>
    <mergeCell ref="R118:R119"/>
    <mergeCell ref="AA118:AA119"/>
    <mergeCell ref="AB118:AB119"/>
    <mergeCell ref="K115:K116"/>
    <mergeCell ref="J115:J116"/>
    <mergeCell ref="I115:I116"/>
    <mergeCell ref="H115:H116"/>
    <mergeCell ref="U115:U116"/>
    <mergeCell ref="V115:V116"/>
    <mergeCell ref="W115:W116"/>
    <mergeCell ref="X115:X116"/>
    <mergeCell ref="Y115:Y116"/>
    <mergeCell ref="Z115:Z116"/>
    <mergeCell ref="AA115:AA116"/>
    <mergeCell ref="AB115:AB116"/>
    <mergeCell ref="AC115:AC116"/>
    <mergeCell ref="U108:U111"/>
    <mergeCell ref="V108:V111"/>
    <mergeCell ref="W108:W111"/>
    <mergeCell ref="X108:X111"/>
    <mergeCell ref="Y108:Y111"/>
    <mergeCell ref="Z108:Z111"/>
    <mergeCell ref="N112:N113"/>
    <mergeCell ref="O112:O113"/>
    <mergeCell ref="P112:P113"/>
    <mergeCell ref="Q112:Q113"/>
    <mergeCell ref="R112:R113"/>
    <mergeCell ref="B112:B113"/>
    <mergeCell ref="S112:S113"/>
    <mergeCell ref="T112:T113"/>
    <mergeCell ref="U112:U113"/>
    <mergeCell ref="C112:C113"/>
    <mergeCell ref="D112:D113"/>
    <mergeCell ref="E112:E113"/>
    <mergeCell ref="F112:F113"/>
    <mergeCell ref="G112:G113"/>
    <mergeCell ref="H112:H113"/>
    <mergeCell ref="I112:I113"/>
    <mergeCell ref="J112:J113"/>
    <mergeCell ref="M112:M113"/>
    <mergeCell ref="V112:V113"/>
    <mergeCell ref="W112:W113"/>
    <mergeCell ref="X112:X113"/>
    <mergeCell ref="Y112:Y113"/>
    <mergeCell ref="Z112:Z113"/>
    <mergeCell ref="B103:B106"/>
    <mergeCell ref="S103:S106"/>
    <mergeCell ref="T103:T106"/>
    <mergeCell ref="U103:U106"/>
    <mergeCell ref="V103:V106"/>
    <mergeCell ref="W103:W106"/>
    <mergeCell ref="X103:X106"/>
    <mergeCell ref="Y103:Y106"/>
    <mergeCell ref="Z103:Z106"/>
    <mergeCell ref="AB103:AB106"/>
    <mergeCell ref="AC103:AC106"/>
    <mergeCell ref="C108:C111"/>
    <mergeCell ref="D108:D111"/>
    <mergeCell ref="E108:E111"/>
    <mergeCell ref="F108:F111"/>
    <mergeCell ref="G108:G111"/>
    <mergeCell ref="H108:H111"/>
    <mergeCell ref="I108:I111"/>
    <mergeCell ref="J108:J111"/>
    <mergeCell ref="K108:K111"/>
    <mergeCell ref="M108:M111"/>
    <mergeCell ref="N108:N111"/>
    <mergeCell ref="O108:O111"/>
    <mergeCell ref="P108:P111"/>
    <mergeCell ref="Q108:Q111"/>
    <mergeCell ref="R108:R111"/>
    <mergeCell ref="AA108:AA111"/>
    <mergeCell ref="AB108:AB111"/>
    <mergeCell ref="AC108:AC111"/>
    <mergeCell ref="B108:B111"/>
    <mergeCell ref="S108:S111"/>
    <mergeCell ref="T108:T111"/>
    <mergeCell ref="AA100:AA101"/>
    <mergeCell ref="AB100:AB101"/>
    <mergeCell ref="AC100:AC101"/>
    <mergeCell ref="C103:C106"/>
    <mergeCell ref="D103:D106"/>
    <mergeCell ref="E103:E106"/>
    <mergeCell ref="F103:F106"/>
    <mergeCell ref="G103:G106"/>
    <mergeCell ref="H103:H106"/>
    <mergeCell ref="I103:I106"/>
    <mergeCell ref="J103:J106"/>
    <mergeCell ref="K103:K106"/>
    <mergeCell ref="M103:M106"/>
    <mergeCell ref="N103:N106"/>
    <mergeCell ref="O103:O106"/>
    <mergeCell ref="P103:P106"/>
    <mergeCell ref="Q103:Q106"/>
    <mergeCell ref="R103:R106"/>
    <mergeCell ref="AA103:AA106"/>
    <mergeCell ref="N100:N101"/>
    <mergeCell ref="O100:O101"/>
    <mergeCell ref="P100:P101"/>
    <mergeCell ref="Q100:Q101"/>
    <mergeCell ref="R100:R101"/>
    <mergeCell ref="B100:B101"/>
    <mergeCell ref="S100:S101"/>
    <mergeCell ref="T100:T101"/>
    <mergeCell ref="U100:U101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M100:M101"/>
    <mergeCell ref="AA87:AA93"/>
    <mergeCell ref="AB87:AB93"/>
    <mergeCell ref="AC87:AC93"/>
    <mergeCell ref="N94:N98"/>
    <mergeCell ref="O94:O98"/>
    <mergeCell ref="P94:P98"/>
    <mergeCell ref="Q94:Q98"/>
    <mergeCell ref="R94:R98"/>
    <mergeCell ref="B94:B98"/>
    <mergeCell ref="S94:S98"/>
    <mergeCell ref="T94:T98"/>
    <mergeCell ref="C94:C98"/>
    <mergeCell ref="D94:D98"/>
    <mergeCell ref="E94:E98"/>
    <mergeCell ref="F94:F98"/>
    <mergeCell ref="G94:G98"/>
    <mergeCell ref="H94:H98"/>
    <mergeCell ref="I94:I98"/>
    <mergeCell ref="J94:J98"/>
    <mergeCell ref="M94:M98"/>
    <mergeCell ref="U94:U98"/>
    <mergeCell ref="V94:V98"/>
    <mergeCell ref="W94:W98"/>
    <mergeCell ref="X94:X98"/>
    <mergeCell ref="Y94:Y98"/>
    <mergeCell ref="Z94:Z98"/>
    <mergeCell ref="AA94:AA98"/>
    <mergeCell ref="AB94:AB98"/>
    <mergeCell ref="AC94:AC98"/>
    <mergeCell ref="B83:B86"/>
    <mergeCell ref="S83:S86"/>
    <mergeCell ref="T83:T86"/>
    <mergeCell ref="U83:U86"/>
    <mergeCell ref="V83:V86"/>
    <mergeCell ref="W83:W86"/>
    <mergeCell ref="X83:X86"/>
    <mergeCell ref="Y83:Y86"/>
    <mergeCell ref="Z83:Z86"/>
    <mergeCell ref="M87:M93"/>
    <mergeCell ref="N87:N93"/>
    <mergeCell ref="O87:O93"/>
    <mergeCell ref="P87:P93"/>
    <mergeCell ref="Q87:Q93"/>
    <mergeCell ref="R87:R93"/>
    <mergeCell ref="B87:B93"/>
    <mergeCell ref="S87:S93"/>
    <mergeCell ref="T87:T93"/>
    <mergeCell ref="C87:C93"/>
    <mergeCell ref="D87:D93"/>
    <mergeCell ref="E87:E93"/>
    <mergeCell ref="F87:F93"/>
    <mergeCell ref="G87:G93"/>
    <mergeCell ref="H87:H93"/>
    <mergeCell ref="I87:I93"/>
    <mergeCell ref="J87:J93"/>
    <mergeCell ref="K87:K93"/>
    <mergeCell ref="U87:U93"/>
    <mergeCell ref="V87:V93"/>
    <mergeCell ref="W87:W93"/>
    <mergeCell ref="X87:X93"/>
    <mergeCell ref="Y87:Y93"/>
    <mergeCell ref="AC80:AC81"/>
    <mergeCell ref="C83:C86"/>
    <mergeCell ref="D83:D86"/>
    <mergeCell ref="E83:E86"/>
    <mergeCell ref="F83:F86"/>
    <mergeCell ref="G83:G86"/>
    <mergeCell ref="H83:H86"/>
    <mergeCell ref="I83:I86"/>
    <mergeCell ref="J83:J86"/>
    <mergeCell ref="K83:K86"/>
    <mergeCell ref="M83:M86"/>
    <mergeCell ref="N83:N86"/>
    <mergeCell ref="O83:O86"/>
    <mergeCell ref="P83:P86"/>
    <mergeCell ref="Q83:Q86"/>
    <mergeCell ref="R83:R86"/>
    <mergeCell ref="AA83:AA86"/>
    <mergeCell ref="AB83:AB86"/>
    <mergeCell ref="AC83:AC86"/>
    <mergeCell ref="C80:C81"/>
    <mergeCell ref="D80:D81"/>
    <mergeCell ref="E80:E81"/>
    <mergeCell ref="G80:G81"/>
    <mergeCell ref="H80:H81"/>
    <mergeCell ref="I80:I81"/>
    <mergeCell ref="J80:J81"/>
    <mergeCell ref="K80:K81"/>
    <mergeCell ref="M80:M81"/>
    <mergeCell ref="N80:N81"/>
    <mergeCell ref="O80:O81"/>
    <mergeCell ref="P80:P81"/>
    <mergeCell ref="Q80:Q81"/>
    <mergeCell ref="R80:R81"/>
    <mergeCell ref="AA80:AA81"/>
    <mergeCell ref="AB80:AB81"/>
    <mergeCell ref="B80:B81"/>
    <mergeCell ref="S80:S81"/>
    <mergeCell ref="T80:T81"/>
    <mergeCell ref="U80:U81"/>
    <mergeCell ref="V80:V81"/>
    <mergeCell ref="W80:W81"/>
    <mergeCell ref="X80:X81"/>
    <mergeCell ref="Y80:Y81"/>
    <mergeCell ref="Z80:Z81"/>
    <mergeCell ref="AA73:AA74"/>
    <mergeCell ref="AB73:AB74"/>
    <mergeCell ref="AC73:AC74"/>
    <mergeCell ref="K77:K78"/>
    <mergeCell ref="J77:J78"/>
    <mergeCell ref="I77:I78"/>
    <mergeCell ref="B77:B78"/>
    <mergeCell ref="C77:C78"/>
    <mergeCell ref="D77:D78"/>
    <mergeCell ref="E77:E78"/>
    <mergeCell ref="F77:F78"/>
    <mergeCell ref="G77:G78"/>
    <mergeCell ref="H77:H78"/>
    <mergeCell ref="M77:M78"/>
    <mergeCell ref="N77:N78"/>
    <mergeCell ref="O77:O78"/>
    <mergeCell ref="P77:P78"/>
    <mergeCell ref="Q77:Q78"/>
    <mergeCell ref="R77:R78"/>
    <mergeCell ref="S77:S78"/>
    <mergeCell ref="T77:T78"/>
    <mergeCell ref="U77:U78"/>
    <mergeCell ref="V77:V78"/>
    <mergeCell ref="W77:W78"/>
    <mergeCell ref="X77:X78"/>
    <mergeCell ref="Y77:Y78"/>
    <mergeCell ref="Z77:Z78"/>
    <mergeCell ref="AA77:AA78"/>
    <mergeCell ref="AB77:AB78"/>
    <mergeCell ref="AC77:AC78"/>
    <mergeCell ref="B70:B71"/>
    <mergeCell ref="S70:S71"/>
    <mergeCell ref="T70:T71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B73:B74"/>
    <mergeCell ref="C73:C74"/>
    <mergeCell ref="D73:D74"/>
    <mergeCell ref="E73:E74"/>
    <mergeCell ref="F73:F74"/>
    <mergeCell ref="G73:G74"/>
    <mergeCell ref="H73:H74"/>
    <mergeCell ref="I73:I74"/>
    <mergeCell ref="J73:J74"/>
    <mergeCell ref="K73:K74"/>
    <mergeCell ref="M73:M74"/>
    <mergeCell ref="N73:N74"/>
    <mergeCell ref="O73:O74"/>
    <mergeCell ref="P73:P74"/>
    <mergeCell ref="Q73:Q74"/>
    <mergeCell ref="R73:R74"/>
    <mergeCell ref="S73:S74"/>
    <mergeCell ref="T73:T74"/>
    <mergeCell ref="M70:M71"/>
    <mergeCell ref="N70:N71"/>
    <mergeCell ref="O70:O71"/>
    <mergeCell ref="P70:P71"/>
    <mergeCell ref="Q70:Q71"/>
    <mergeCell ref="R70:R71"/>
    <mergeCell ref="U70:U71"/>
    <mergeCell ref="V70:V71"/>
    <mergeCell ref="W70:W71"/>
    <mergeCell ref="X70:X71"/>
    <mergeCell ref="Y70:Y71"/>
    <mergeCell ref="Z70:Z71"/>
    <mergeCell ref="AA70:AA71"/>
    <mergeCell ref="AB70:AB71"/>
    <mergeCell ref="AC70:AC71"/>
    <mergeCell ref="M64:M68"/>
    <mergeCell ref="N64:N68"/>
    <mergeCell ref="O64:O68"/>
    <mergeCell ref="P64:P68"/>
    <mergeCell ref="Q64:Q68"/>
    <mergeCell ref="AC60:AC63"/>
    <mergeCell ref="P56:P58"/>
    <mergeCell ref="Q56:Q58"/>
    <mergeCell ref="R56:R58"/>
    <mergeCell ref="C60:C63"/>
    <mergeCell ref="D60:D63"/>
    <mergeCell ref="E60:E63"/>
    <mergeCell ref="F60:F63"/>
    <mergeCell ref="G60:G63"/>
    <mergeCell ref="H60:H63"/>
    <mergeCell ref="I60:I63"/>
    <mergeCell ref="J60:J63"/>
    <mergeCell ref="K60:K63"/>
    <mergeCell ref="R64:R68"/>
    <mergeCell ref="B64:B68"/>
    <mergeCell ref="S64:S68"/>
    <mergeCell ref="T64:T68"/>
    <mergeCell ref="C64:C68"/>
    <mergeCell ref="D64:D68"/>
    <mergeCell ref="E64:E68"/>
    <mergeCell ref="F64:F68"/>
    <mergeCell ref="G64:G68"/>
    <mergeCell ref="H64:H68"/>
    <mergeCell ref="I64:I68"/>
    <mergeCell ref="J64:J68"/>
    <mergeCell ref="K64:K68"/>
    <mergeCell ref="AA64:AA68"/>
    <mergeCell ref="AB64:AB68"/>
    <mergeCell ref="AC64:AC68"/>
    <mergeCell ref="B45:B46"/>
    <mergeCell ref="C45:C46"/>
    <mergeCell ref="D45:D46"/>
    <mergeCell ref="E45:E46"/>
    <mergeCell ref="F45:F46"/>
    <mergeCell ref="G45:G46"/>
    <mergeCell ref="H45:H46"/>
    <mergeCell ref="I45:I46"/>
    <mergeCell ref="J45:J46"/>
    <mergeCell ref="AA42:AA44"/>
    <mergeCell ref="T45:T46"/>
    <mergeCell ref="U45:U46"/>
    <mergeCell ref="Y42:Y44"/>
    <mergeCell ref="Z42:Z44"/>
    <mergeCell ref="AB56:AB58"/>
    <mergeCell ref="AC56:AC58"/>
    <mergeCell ref="M60:M63"/>
    <mergeCell ref="N60:N63"/>
    <mergeCell ref="O60:O63"/>
    <mergeCell ref="P60:P63"/>
    <mergeCell ref="Q60:Q63"/>
    <mergeCell ref="R60:R63"/>
    <mergeCell ref="S60:S63"/>
    <mergeCell ref="T60:T63"/>
    <mergeCell ref="U60:U63"/>
    <mergeCell ref="V60:V63"/>
    <mergeCell ref="W60:W63"/>
    <mergeCell ref="X60:X63"/>
    <mergeCell ref="Y60:Y63"/>
    <mergeCell ref="Z60:Z63"/>
    <mergeCell ref="AA60:AA63"/>
    <mergeCell ref="AB60:AB63"/>
    <mergeCell ref="I49:I51"/>
    <mergeCell ref="J49:J51"/>
    <mergeCell ref="S45:S46"/>
    <mergeCell ref="K45:K46"/>
    <mergeCell ref="M45:M46"/>
    <mergeCell ref="N45:N46"/>
    <mergeCell ref="O45:O46"/>
    <mergeCell ref="P45:P46"/>
    <mergeCell ref="Q45:Q46"/>
    <mergeCell ref="R45:R46"/>
    <mergeCell ref="P49:P51"/>
    <mergeCell ref="Q49:Q51"/>
    <mergeCell ref="R49:R51"/>
    <mergeCell ref="AC42:AC44"/>
    <mergeCell ref="V45:V46"/>
    <mergeCell ref="W45:W46"/>
    <mergeCell ref="X45:X46"/>
    <mergeCell ref="Y45:Y46"/>
    <mergeCell ref="Z45:Z46"/>
    <mergeCell ref="AA45:AA46"/>
    <mergeCell ref="AB45:AB46"/>
    <mergeCell ref="AC45:AC46"/>
    <mergeCell ref="AB42:AB44"/>
    <mergeCell ref="O20:O22"/>
    <mergeCell ref="P20:P22"/>
    <mergeCell ref="B27:B28"/>
    <mergeCell ref="Z20:Z22"/>
    <mergeCell ref="M42:M44"/>
    <mergeCell ref="N42:N44"/>
    <mergeCell ref="O42:O44"/>
    <mergeCell ref="P42:P44"/>
    <mergeCell ref="Q42:Q44"/>
    <mergeCell ref="G42:G44"/>
    <mergeCell ref="H42:H44"/>
    <mergeCell ref="I42:I44"/>
    <mergeCell ref="J42:J44"/>
    <mergeCell ref="K42:K44"/>
    <mergeCell ref="R42:R44"/>
    <mergeCell ref="S42:S44"/>
    <mergeCell ref="T42:T44"/>
    <mergeCell ref="U42:U44"/>
    <mergeCell ref="V42:V44"/>
    <mergeCell ref="B42:B44"/>
    <mergeCell ref="C42:C44"/>
    <mergeCell ref="D42:D44"/>
    <mergeCell ref="E42:E44"/>
    <mergeCell ref="F42:F44"/>
    <mergeCell ref="Q20:Q22"/>
    <mergeCell ref="R20:R22"/>
    <mergeCell ref="Y34:Y38"/>
    <mergeCell ref="Z34:Z38"/>
    <mergeCell ref="W42:W44"/>
    <mergeCell ref="X42:X44"/>
    <mergeCell ref="B39:B40"/>
    <mergeCell ref="S39:S40"/>
    <mergeCell ref="X2:Z2"/>
    <mergeCell ref="C3:D3"/>
    <mergeCell ref="C2:K2"/>
    <mergeCell ref="M2:Q2"/>
    <mergeCell ref="R2:W2"/>
    <mergeCell ref="T4:T9"/>
    <mergeCell ref="U4:U9"/>
    <mergeCell ref="V4:V9"/>
    <mergeCell ref="W4:W9"/>
    <mergeCell ref="X4:X9"/>
    <mergeCell ref="Y4:Y9"/>
    <mergeCell ref="Z4:Z9"/>
    <mergeCell ref="S4:S9"/>
    <mergeCell ref="AA4:AA9"/>
    <mergeCell ref="AB4:AB9"/>
    <mergeCell ref="B18:B19"/>
    <mergeCell ref="B20:B22"/>
    <mergeCell ref="S20:S22"/>
    <mergeCell ref="T20:T22"/>
    <mergeCell ref="U20:U22"/>
    <mergeCell ref="V20:V22"/>
    <mergeCell ref="W20:W22"/>
    <mergeCell ref="X20:X22"/>
    <mergeCell ref="Y20:Y22"/>
    <mergeCell ref="C20:C22"/>
    <mergeCell ref="D20:D22"/>
    <mergeCell ref="E20:E22"/>
    <mergeCell ref="F20:F22"/>
    <mergeCell ref="G20:G22"/>
    <mergeCell ref="H20:H22"/>
    <mergeCell ref="I20:I22"/>
    <mergeCell ref="J20:J22"/>
    <mergeCell ref="X11:X12"/>
    <mergeCell ref="Y11:Y12"/>
    <mergeCell ref="Z11:Z12"/>
    <mergeCell ref="AA11:AA12"/>
    <mergeCell ref="AB11:AB12"/>
    <mergeCell ref="AC11:AC12"/>
    <mergeCell ref="C4:C5"/>
    <mergeCell ref="D4:D5"/>
    <mergeCell ref="E4:E5"/>
    <mergeCell ref="F4:F5"/>
    <mergeCell ref="G4:G9"/>
    <mergeCell ref="H4:H9"/>
    <mergeCell ref="I4:I9"/>
    <mergeCell ref="J4:J9"/>
    <mergeCell ref="M4:M9"/>
    <mergeCell ref="N4:N9"/>
    <mergeCell ref="O4:O9"/>
    <mergeCell ref="P4:P9"/>
    <mergeCell ref="Q4:Q9"/>
    <mergeCell ref="R4:R9"/>
    <mergeCell ref="C6:C9"/>
    <mergeCell ref="D6:D9"/>
    <mergeCell ref="E6:E7"/>
    <mergeCell ref="F6:F7"/>
    <mergeCell ref="U18:U19"/>
    <mergeCell ref="V18:V19"/>
    <mergeCell ref="W18:W19"/>
    <mergeCell ref="X18:X19"/>
    <mergeCell ref="Y18:Y19"/>
    <mergeCell ref="Z18:Z19"/>
    <mergeCell ref="AA18:AA19"/>
    <mergeCell ref="AB18:AB19"/>
    <mergeCell ref="AC18:AC19"/>
    <mergeCell ref="AC4:AC9"/>
    <mergeCell ref="B4:B9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M11:M12"/>
    <mergeCell ref="N11:N12"/>
    <mergeCell ref="O11:O12"/>
    <mergeCell ref="P11:P12"/>
    <mergeCell ref="Q11:Q12"/>
    <mergeCell ref="R11:R12"/>
    <mergeCell ref="B11:B12"/>
    <mergeCell ref="S11:S12"/>
    <mergeCell ref="T11:T12"/>
    <mergeCell ref="U11:U12"/>
    <mergeCell ref="V11:V12"/>
    <mergeCell ref="W11:W12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M18:M19"/>
    <mergeCell ref="N18:N19"/>
    <mergeCell ref="O18:O19"/>
    <mergeCell ref="P18:P19"/>
    <mergeCell ref="Q18:Q19"/>
    <mergeCell ref="R18:R19"/>
    <mergeCell ref="S18:S19"/>
    <mergeCell ref="T18:T19"/>
    <mergeCell ref="AA20:AA22"/>
    <mergeCell ref="AB20:AB22"/>
    <mergeCell ref="AC20:AC22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M27:M28"/>
    <mergeCell ref="N27:N28"/>
    <mergeCell ref="O27:O28"/>
    <mergeCell ref="P27:P28"/>
    <mergeCell ref="Q27:Q28"/>
    <mergeCell ref="R27:R28"/>
    <mergeCell ref="S27:S28"/>
    <mergeCell ref="T27:T28"/>
    <mergeCell ref="U27:U28"/>
    <mergeCell ref="V27:V28"/>
    <mergeCell ref="W27:W28"/>
    <mergeCell ref="X27:X28"/>
    <mergeCell ref="Y27:Y28"/>
    <mergeCell ref="Z27:Z28"/>
    <mergeCell ref="AA27:AA28"/>
    <mergeCell ref="AB27:AB28"/>
    <mergeCell ref="AC27:AC28"/>
    <mergeCell ref="K20:K22"/>
    <mergeCell ref="M20:M22"/>
    <mergeCell ref="N20:N22"/>
    <mergeCell ref="Z39:Z40"/>
    <mergeCell ref="R34:R38"/>
    <mergeCell ref="B34:B38"/>
    <mergeCell ref="S34:S38"/>
    <mergeCell ref="T34:T38"/>
    <mergeCell ref="U34:U38"/>
    <mergeCell ref="D34:D38"/>
    <mergeCell ref="E34:E38"/>
    <mergeCell ref="F34:F38"/>
    <mergeCell ref="G34:G38"/>
    <mergeCell ref="H34:H38"/>
    <mergeCell ref="I34:I38"/>
    <mergeCell ref="J34:J38"/>
    <mergeCell ref="K34:K38"/>
    <mergeCell ref="M34:M38"/>
    <mergeCell ref="V34:V38"/>
    <mergeCell ref="W34:W38"/>
    <mergeCell ref="X34:X38"/>
    <mergeCell ref="AC34:AC38"/>
    <mergeCell ref="C39:C40"/>
    <mergeCell ref="D39:D40"/>
    <mergeCell ref="E39:E40"/>
    <mergeCell ref="F39:F40"/>
    <mergeCell ref="G39:G40"/>
    <mergeCell ref="H39:H40"/>
    <mergeCell ref="I39:I40"/>
    <mergeCell ref="J39:J40"/>
    <mergeCell ref="K39:K40"/>
    <mergeCell ref="M39:M40"/>
    <mergeCell ref="N39:N40"/>
    <mergeCell ref="O39:O40"/>
    <mergeCell ref="P39:P40"/>
    <mergeCell ref="Q39:Q40"/>
    <mergeCell ref="R39:R40"/>
    <mergeCell ref="AA39:AA40"/>
    <mergeCell ref="AB39:AB40"/>
    <mergeCell ref="AC39:AC40"/>
    <mergeCell ref="C34:C38"/>
    <mergeCell ref="N34:N38"/>
    <mergeCell ref="O34:O38"/>
    <mergeCell ref="P34:P38"/>
    <mergeCell ref="Q34:Q38"/>
    <mergeCell ref="AA34:AA38"/>
    <mergeCell ref="AB34:AB38"/>
    <mergeCell ref="T39:T40"/>
    <mergeCell ref="U39:U40"/>
    <mergeCell ref="V39:V40"/>
    <mergeCell ref="W39:W40"/>
    <mergeCell ref="X39:X40"/>
    <mergeCell ref="Y39:Y40"/>
    <mergeCell ref="AB53:AB55"/>
    <mergeCell ref="AC53:AC55"/>
    <mergeCell ref="AB49:AB51"/>
    <mergeCell ref="AC49:AC51"/>
    <mergeCell ref="C53:C55"/>
    <mergeCell ref="D53:D55"/>
    <mergeCell ref="E53:E55"/>
    <mergeCell ref="F53:F55"/>
    <mergeCell ref="G53:G55"/>
    <mergeCell ref="H53:H55"/>
    <mergeCell ref="I53:I55"/>
    <mergeCell ref="J53:J55"/>
    <mergeCell ref="K53:K55"/>
    <mergeCell ref="M53:M55"/>
    <mergeCell ref="N53:N55"/>
    <mergeCell ref="O53:O55"/>
    <mergeCell ref="P53:P55"/>
    <mergeCell ref="X49:X51"/>
    <mergeCell ref="Y49:Y51"/>
    <mergeCell ref="Z49:Z51"/>
    <mergeCell ref="AA49:AA51"/>
    <mergeCell ref="X53:X55"/>
    <mergeCell ref="Y53:Y55"/>
    <mergeCell ref="S49:S51"/>
    <mergeCell ref="T49:T51"/>
    <mergeCell ref="U49:U51"/>
    <mergeCell ref="C49:C51"/>
    <mergeCell ref="D49:D51"/>
    <mergeCell ref="E49:E51"/>
    <mergeCell ref="F49:F51"/>
    <mergeCell ref="G49:G51"/>
    <mergeCell ref="H49:H51"/>
    <mergeCell ref="B53:B55"/>
    <mergeCell ref="B49:B51"/>
    <mergeCell ref="M56:M58"/>
    <mergeCell ref="N56:N58"/>
    <mergeCell ref="O56:O58"/>
    <mergeCell ref="B60:B63"/>
    <mergeCell ref="Q127:Q134"/>
    <mergeCell ref="R127:R134"/>
    <mergeCell ref="S127:S134"/>
    <mergeCell ref="V49:V51"/>
    <mergeCell ref="W49:W51"/>
    <mergeCell ref="U53:U55"/>
    <mergeCell ref="V53:V55"/>
    <mergeCell ref="W53:W55"/>
    <mergeCell ref="AA53:AA55"/>
    <mergeCell ref="K49:K51"/>
    <mergeCell ref="M49:M51"/>
    <mergeCell ref="N49:N51"/>
    <mergeCell ref="O49:O51"/>
    <mergeCell ref="B56:B58"/>
    <mergeCell ref="S56:S58"/>
    <mergeCell ref="T56:T58"/>
    <mergeCell ref="C56:C58"/>
    <mergeCell ref="D56:D58"/>
    <mergeCell ref="E56:E58"/>
    <mergeCell ref="F56:F58"/>
    <mergeCell ref="G56:G58"/>
    <mergeCell ref="H56:H58"/>
    <mergeCell ref="I56:I58"/>
    <mergeCell ref="J56:J58"/>
    <mergeCell ref="K56:K58"/>
    <mergeCell ref="AA56:AA58"/>
    <mergeCell ref="X127:X134"/>
    <mergeCell ref="Z53:Z55"/>
    <mergeCell ref="Q53:Q55"/>
    <mergeCell ref="R53:R55"/>
    <mergeCell ref="S53:S55"/>
    <mergeCell ref="T53:T55"/>
    <mergeCell ref="U56:U58"/>
    <mergeCell ref="V56:V58"/>
    <mergeCell ref="W56:W58"/>
    <mergeCell ref="X56:X58"/>
    <mergeCell ref="Y56:Y58"/>
    <mergeCell ref="Z56:Z58"/>
    <mergeCell ref="U64:U68"/>
    <mergeCell ref="V64:V68"/>
    <mergeCell ref="W64:W68"/>
    <mergeCell ref="X64:X68"/>
    <mergeCell ref="Y64:Y68"/>
    <mergeCell ref="Y127:Y134"/>
    <mergeCell ref="Z127:Z134"/>
    <mergeCell ref="Z64:Z68"/>
    <mergeCell ref="U73:U74"/>
    <mergeCell ref="V73:V74"/>
    <mergeCell ref="W73:W74"/>
    <mergeCell ref="X73:X74"/>
    <mergeCell ref="Y73:Y74"/>
    <mergeCell ref="Z73:Z74"/>
    <mergeCell ref="Z87:Z93"/>
    <mergeCell ref="V100:V101"/>
    <mergeCell ref="W100:W101"/>
    <mergeCell ref="X100:X101"/>
    <mergeCell ref="Y100:Y101"/>
    <mergeCell ref="Z100:Z101"/>
    <mergeCell ref="B137:B138"/>
    <mergeCell ref="S137:S138"/>
    <mergeCell ref="T137:T138"/>
    <mergeCell ref="U137:U138"/>
    <mergeCell ref="V137:V138"/>
    <mergeCell ref="W137:W138"/>
    <mergeCell ref="X137:X138"/>
    <mergeCell ref="Y137:Y138"/>
    <mergeCell ref="Z137:Z138"/>
    <mergeCell ref="AA127:AA134"/>
    <mergeCell ref="AB127:AB134"/>
    <mergeCell ref="AC127:AC134"/>
    <mergeCell ref="K127:K131"/>
    <mergeCell ref="K132:K134"/>
    <mergeCell ref="C137:C138"/>
    <mergeCell ref="D137:D138"/>
    <mergeCell ref="G137:G138"/>
    <mergeCell ref="H137:H138"/>
    <mergeCell ref="I137:I138"/>
    <mergeCell ref="J137:J138"/>
    <mergeCell ref="K137:K138"/>
    <mergeCell ref="M137:M138"/>
    <mergeCell ref="N137:N138"/>
    <mergeCell ref="O137:O138"/>
    <mergeCell ref="P137:P138"/>
    <mergeCell ref="Q137:Q138"/>
    <mergeCell ref="R137:R138"/>
    <mergeCell ref="AA137:AA138"/>
    <mergeCell ref="AB137:AB138"/>
    <mergeCell ref="AC137:AC138"/>
    <mergeCell ref="P127:P134"/>
    <mergeCell ref="U127:U134"/>
    <mergeCell ref="U139:U140"/>
    <mergeCell ref="V139:V140"/>
    <mergeCell ref="W139:W140"/>
    <mergeCell ref="X139:X140"/>
    <mergeCell ref="Y139:Y140"/>
    <mergeCell ref="Z139:Z140"/>
    <mergeCell ref="AA139:AA140"/>
    <mergeCell ref="AB139:AB140"/>
    <mergeCell ref="AC139:AC140"/>
    <mergeCell ref="M139:M140"/>
    <mergeCell ref="N139:N140"/>
    <mergeCell ref="O139:O140"/>
    <mergeCell ref="P139:P140"/>
    <mergeCell ref="Q139:Q140"/>
    <mergeCell ref="R139:R140"/>
    <mergeCell ref="B139:B140"/>
    <mergeCell ref="S139:S140"/>
    <mergeCell ref="T139:T140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K139:K140"/>
    <mergeCell ref="AA169:AA171"/>
    <mergeCell ref="H169:H171"/>
    <mergeCell ref="G169:G171"/>
    <mergeCell ref="B179:B181"/>
    <mergeCell ref="S179:S181"/>
    <mergeCell ref="T179:T181"/>
    <mergeCell ref="U179:U181"/>
    <mergeCell ref="V179:V181"/>
    <mergeCell ref="W179:W181"/>
    <mergeCell ref="X179:X181"/>
    <mergeCell ref="Y179:Y181"/>
    <mergeCell ref="Z179:Z181"/>
    <mergeCell ref="D170:D171"/>
    <mergeCell ref="C170:C171"/>
    <mergeCell ref="B169:B171"/>
    <mergeCell ref="M169:M171"/>
    <mergeCell ref="N169:N171"/>
    <mergeCell ref="AB169:AB171"/>
    <mergeCell ref="AC169:AC171"/>
    <mergeCell ref="C179:C181"/>
    <mergeCell ref="D179:D181"/>
    <mergeCell ref="E179:E181"/>
    <mergeCell ref="F179:F180"/>
    <mergeCell ref="G179:G181"/>
    <mergeCell ref="H179:H181"/>
    <mergeCell ref="I179:I181"/>
    <mergeCell ref="J179:J181"/>
    <mergeCell ref="K179:K181"/>
    <mergeCell ref="M179:M181"/>
    <mergeCell ref="N179:N181"/>
    <mergeCell ref="O179:O181"/>
    <mergeCell ref="P179:P181"/>
    <mergeCell ref="Q179:Q181"/>
    <mergeCell ref="R179:R181"/>
    <mergeCell ref="AA179:AA181"/>
    <mergeCell ref="AB179:AB181"/>
    <mergeCell ref="AC179:AC181"/>
    <mergeCell ref="K169:K171"/>
    <mergeCell ref="J169:J171"/>
    <mergeCell ref="I169:I171"/>
    <mergeCell ref="O169:O171"/>
    <mergeCell ref="P169:P171"/>
    <mergeCell ref="Q169:Q171"/>
    <mergeCell ref="R169:R171"/>
    <mergeCell ref="S169:S171"/>
    <mergeCell ref="T169:T171"/>
    <mergeCell ref="U169:U171"/>
    <mergeCell ref="V169:V171"/>
    <mergeCell ref="W169:W171"/>
    <mergeCell ref="U184:U191"/>
    <mergeCell ref="V184:V191"/>
    <mergeCell ref="W184:W191"/>
    <mergeCell ref="X184:X191"/>
    <mergeCell ref="Y184:Y191"/>
    <mergeCell ref="Z184:Z191"/>
    <mergeCell ref="AA184:AA191"/>
    <mergeCell ref="AB184:AB191"/>
    <mergeCell ref="AC184:AC191"/>
    <mergeCell ref="M184:M191"/>
    <mergeCell ref="N184:N191"/>
    <mergeCell ref="O184:O191"/>
    <mergeCell ref="P184:P191"/>
    <mergeCell ref="Q184:Q191"/>
    <mergeCell ref="R184:R191"/>
    <mergeCell ref="B184:B191"/>
    <mergeCell ref="S184:S191"/>
    <mergeCell ref="T184:T191"/>
    <mergeCell ref="C184:C191"/>
    <mergeCell ref="D184:D191"/>
    <mergeCell ref="E184:E191"/>
    <mergeCell ref="F184:F191"/>
    <mergeCell ref="G184:G191"/>
    <mergeCell ref="H184:H191"/>
    <mergeCell ref="I184:I191"/>
    <mergeCell ref="J184:J191"/>
    <mergeCell ref="K184:K191"/>
    <mergeCell ref="AB192:AB202"/>
    <mergeCell ref="M192:M202"/>
    <mergeCell ref="N192:N202"/>
    <mergeCell ref="O192:O202"/>
    <mergeCell ref="P192:P202"/>
    <mergeCell ref="Q192:Q202"/>
    <mergeCell ref="R192:R202"/>
    <mergeCell ref="F199:F202"/>
    <mergeCell ref="B192:B202"/>
    <mergeCell ref="S192:S202"/>
    <mergeCell ref="C192:C202"/>
    <mergeCell ref="D192:D202"/>
    <mergeCell ref="E192:E202"/>
    <mergeCell ref="F192:F198"/>
    <mergeCell ref="G192:G202"/>
    <mergeCell ref="H192:H202"/>
    <mergeCell ref="I192:I202"/>
    <mergeCell ref="J192:J202"/>
    <mergeCell ref="K192:K202"/>
    <mergeCell ref="V203:V204"/>
    <mergeCell ref="W203:W204"/>
    <mergeCell ref="X203:X204"/>
    <mergeCell ref="Y203:Y204"/>
    <mergeCell ref="Z203:Z204"/>
    <mergeCell ref="AC192:AC202"/>
    <mergeCell ref="C203:C204"/>
    <mergeCell ref="D203:D204"/>
    <mergeCell ref="E203:E204"/>
    <mergeCell ref="F203:F204"/>
    <mergeCell ref="G203:G204"/>
    <mergeCell ref="H203:H204"/>
    <mergeCell ref="I203:I204"/>
    <mergeCell ref="J203:J204"/>
    <mergeCell ref="K203:K204"/>
    <mergeCell ref="M203:M204"/>
    <mergeCell ref="N203:N204"/>
    <mergeCell ref="O203:O204"/>
    <mergeCell ref="P203:P204"/>
    <mergeCell ref="Q203:Q204"/>
    <mergeCell ref="R203:R204"/>
    <mergeCell ref="AA203:AA204"/>
    <mergeCell ref="AB203:AB204"/>
    <mergeCell ref="AC203:AC204"/>
    <mergeCell ref="T192:T202"/>
    <mergeCell ref="U192:U202"/>
    <mergeCell ref="V192:V202"/>
    <mergeCell ref="W192:W202"/>
    <mergeCell ref="X192:X202"/>
    <mergeCell ref="Y192:Y202"/>
    <mergeCell ref="Z192:Z202"/>
    <mergeCell ref="AA192:AA202"/>
    <mergeCell ref="P205:P207"/>
    <mergeCell ref="Q205:Q207"/>
    <mergeCell ref="R205:R207"/>
    <mergeCell ref="B205:B207"/>
    <mergeCell ref="S205:S207"/>
    <mergeCell ref="T205:T207"/>
    <mergeCell ref="U205:U207"/>
    <mergeCell ref="C205:C207"/>
    <mergeCell ref="D205:D207"/>
    <mergeCell ref="E205:E207"/>
    <mergeCell ref="F205:F207"/>
    <mergeCell ref="G205:G207"/>
    <mergeCell ref="H205:H207"/>
    <mergeCell ref="I205:I207"/>
    <mergeCell ref="J205:J207"/>
    <mergeCell ref="M205:M207"/>
    <mergeCell ref="B203:B204"/>
    <mergeCell ref="S203:S204"/>
    <mergeCell ref="T203:T204"/>
    <mergeCell ref="U203:U204"/>
    <mergeCell ref="U208:U210"/>
    <mergeCell ref="V208:V210"/>
    <mergeCell ref="W208:W210"/>
    <mergeCell ref="X208:X210"/>
    <mergeCell ref="Y208:Y210"/>
    <mergeCell ref="Z208:Z210"/>
    <mergeCell ref="V205:V207"/>
    <mergeCell ref="W205:W207"/>
    <mergeCell ref="X205:X207"/>
    <mergeCell ref="Y205:Y207"/>
    <mergeCell ref="Z205:Z207"/>
    <mergeCell ref="AA205:AA207"/>
    <mergeCell ref="AB205:AB207"/>
    <mergeCell ref="AC205:AC207"/>
    <mergeCell ref="C208:C210"/>
    <mergeCell ref="D208:D210"/>
    <mergeCell ref="E208:E210"/>
    <mergeCell ref="F208:F210"/>
    <mergeCell ref="G208:G210"/>
    <mergeCell ref="H208:H210"/>
    <mergeCell ref="I208:I210"/>
    <mergeCell ref="J208:J210"/>
    <mergeCell ref="K208:K210"/>
    <mergeCell ref="M208:M210"/>
    <mergeCell ref="N208:N210"/>
    <mergeCell ref="O208:O210"/>
    <mergeCell ref="P208:P210"/>
    <mergeCell ref="Q208:Q210"/>
    <mergeCell ref="R208:R210"/>
    <mergeCell ref="AA208:AA210"/>
    <mergeCell ref="N205:N207"/>
    <mergeCell ref="O205:O207"/>
    <mergeCell ref="B211:B213"/>
    <mergeCell ref="S211:S213"/>
    <mergeCell ref="T211:T213"/>
    <mergeCell ref="U211:U213"/>
    <mergeCell ref="V211:V213"/>
    <mergeCell ref="W211:W213"/>
    <mergeCell ref="X211:X213"/>
    <mergeCell ref="Y211:Y213"/>
    <mergeCell ref="Z211:Z213"/>
    <mergeCell ref="AB208:AB210"/>
    <mergeCell ref="AC208:AC210"/>
    <mergeCell ref="C211:C213"/>
    <mergeCell ref="D211:D213"/>
    <mergeCell ref="E211:E213"/>
    <mergeCell ref="F211:F213"/>
    <mergeCell ref="G211:G213"/>
    <mergeCell ref="H211:H213"/>
    <mergeCell ref="I211:I213"/>
    <mergeCell ref="J211:J213"/>
    <mergeCell ref="K211:K213"/>
    <mergeCell ref="M211:M213"/>
    <mergeCell ref="N211:N213"/>
    <mergeCell ref="O211:O213"/>
    <mergeCell ref="P211:P213"/>
    <mergeCell ref="Q211:Q213"/>
    <mergeCell ref="R211:R213"/>
    <mergeCell ref="AA211:AA213"/>
    <mergeCell ref="AB211:AB213"/>
    <mergeCell ref="AC211:AC213"/>
    <mergeCell ref="B208:B210"/>
    <mergeCell ref="S208:S210"/>
    <mergeCell ref="T208:T210"/>
    <mergeCell ref="U214:U216"/>
    <mergeCell ref="V214:V216"/>
    <mergeCell ref="W214:W216"/>
    <mergeCell ref="X214:X216"/>
    <mergeCell ref="Y214:Y216"/>
    <mergeCell ref="Z214:Z216"/>
    <mergeCell ref="AA214:AA216"/>
    <mergeCell ref="AB214:AB216"/>
    <mergeCell ref="AC214:AC216"/>
    <mergeCell ref="M214:M216"/>
    <mergeCell ref="N214:N216"/>
    <mergeCell ref="O214:O216"/>
    <mergeCell ref="P214:P216"/>
    <mergeCell ref="Q214:Q216"/>
    <mergeCell ref="R214:R216"/>
    <mergeCell ref="B214:B216"/>
    <mergeCell ref="S214:S216"/>
    <mergeCell ref="T214:T216"/>
    <mergeCell ref="C214:C216"/>
    <mergeCell ref="D214:D216"/>
    <mergeCell ref="E214:E216"/>
    <mergeCell ref="F214:F216"/>
    <mergeCell ref="G214:G216"/>
    <mergeCell ref="H214:H216"/>
    <mergeCell ref="I214:I216"/>
    <mergeCell ref="J214:J216"/>
    <mergeCell ref="K214:K216"/>
    <mergeCell ref="B220:B221"/>
    <mergeCell ref="V217:V218"/>
    <mergeCell ref="W217:W218"/>
    <mergeCell ref="X217:X218"/>
    <mergeCell ref="Y217:Y218"/>
    <mergeCell ref="Z217:Z218"/>
    <mergeCell ref="AA217:AA218"/>
    <mergeCell ref="AB217:AB218"/>
    <mergeCell ref="AC217:AC218"/>
    <mergeCell ref="N217:N218"/>
    <mergeCell ref="O217:O218"/>
    <mergeCell ref="P217:P218"/>
    <mergeCell ref="Q217:Q218"/>
    <mergeCell ref="R217:R218"/>
    <mergeCell ref="B217:B218"/>
    <mergeCell ref="S217:S218"/>
    <mergeCell ref="T217:T218"/>
    <mergeCell ref="U217:U218"/>
    <mergeCell ref="C217:C218"/>
    <mergeCell ref="D217:D218"/>
    <mergeCell ref="E217:E218"/>
    <mergeCell ref="F217:F218"/>
    <mergeCell ref="G217:G218"/>
    <mergeCell ref="H217:H218"/>
    <mergeCell ref="I217:I218"/>
    <mergeCell ref="J217:J218"/>
    <mergeCell ref="M217:M218"/>
    <mergeCell ref="AA220:AA221"/>
    <mergeCell ref="AB220:AB221"/>
    <mergeCell ref="AC220:AC221"/>
    <mergeCell ref="C220:C221"/>
    <mergeCell ref="D220:D221"/>
    <mergeCell ref="X220:X221"/>
    <mergeCell ref="Y220:Y221"/>
    <mergeCell ref="Z220:Z221"/>
    <mergeCell ref="E220:E221"/>
    <mergeCell ref="F220:F221"/>
    <mergeCell ref="G220:G221"/>
    <mergeCell ref="H220:H221"/>
    <mergeCell ref="I220:I221"/>
    <mergeCell ref="J220:J221"/>
    <mergeCell ref="M220:M221"/>
    <mergeCell ref="N220:N221"/>
    <mergeCell ref="O220:O221"/>
    <mergeCell ref="P220:P221"/>
    <mergeCell ref="Q220:Q221"/>
    <mergeCell ref="R220:R221"/>
    <mergeCell ref="S220:S221"/>
    <mergeCell ref="T220:T221"/>
    <mergeCell ref="U220:U221"/>
    <mergeCell ref="V220:V221"/>
    <mergeCell ref="W220:W221"/>
    <mergeCell ref="X338:X339"/>
    <mergeCell ref="Y338:Y339"/>
    <mergeCell ref="Z338:Z339"/>
    <mergeCell ref="AA338:AA339"/>
    <mergeCell ref="AB338:AB339"/>
    <mergeCell ref="AC338:AC339"/>
    <mergeCell ref="B338:B339"/>
    <mergeCell ref="G338:G339"/>
    <mergeCell ref="H338:H339"/>
    <mergeCell ref="I338:I339"/>
    <mergeCell ref="J338:J339"/>
    <mergeCell ref="K338:K339"/>
    <mergeCell ref="M338:M339"/>
    <mergeCell ref="N338:N339"/>
    <mergeCell ref="O338:O339"/>
    <mergeCell ref="P338:P339"/>
    <mergeCell ref="Q338:Q339"/>
    <mergeCell ref="R338:R339"/>
    <mergeCell ref="S338:S339"/>
    <mergeCell ref="T338:T339"/>
    <mergeCell ref="U338:U339"/>
    <mergeCell ref="V338:V339"/>
    <mergeCell ref="W338:W339"/>
    <mergeCell ref="AA343:AA344"/>
    <mergeCell ref="AB343:AB344"/>
    <mergeCell ref="AC343:AC344"/>
    <mergeCell ref="B343:B344"/>
    <mergeCell ref="C343:C344"/>
    <mergeCell ref="D343:D344"/>
    <mergeCell ref="E343:E344"/>
    <mergeCell ref="G343:G344"/>
    <mergeCell ref="H343:H344"/>
    <mergeCell ref="I343:I344"/>
    <mergeCell ref="J343:J344"/>
    <mergeCell ref="K343:K344"/>
    <mergeCell ref="M343:M344"/>
    <mergeCell ref="N343:N344"/>
    <mergeCell ref="O343:O344"/>
    <mergeCell ref="P343:P344"/>
    <mergeCell ref="Q343:Q344"/>
    <mergeCell ref="R343:R344"/>
    <mergeCell ref="S343:S344"/>
    <mergeCell ref="T343:T344"/>
    <mergeCell ref="U343:U344"/>
    <mergeCell ref="V343:V344"/>
    <mergeCell ref="W343:W344"/>
    <mergeCell ref="X343:X344"/>
    <mergeCell ref="Y343:Y344"/>
    <mergeCell ref="Z343:Z344"/>
  </mergeCells>
  <phoneticPr fontId="14" type="noConversion"/>
  <conditionalFormatting sqref="Q3">
    <cfRule type="duplicateValues" dxfId="352" priority="1296"/>
    <cfRule type="duplicateValues" dxfId="351" priority="1297"/>
  </conditionalFormatting>
  <conditionalFormatting sqref="G3:I3">
    <cfRule type="duplicateValues" dxfId="350" priority="1298"/>
  </conditionalFormatting>
  <conditionalFormatting sqref="P3">
    <cfRule type="duplicateValues" dxfId="349" priority="1299"/>
  </conditionalFormatting>
  <conditionalFormatting sqref="G3:I3">
    <cfRule type="duplicateValues" dxfId="348" priority="1300"/>
  </conditionalFormatting>
  <conditionalFormatting sqref="Q3">
    <cfRule type="duplicateValues" dxfId="347" priority="1301"/>
  </conditionalFormatting>
  <conditionalFormatting sqref="G3:I3">
    <cfRule type="duplicateValues" dxfId="346" priority="1302"/>
  </conditionalFormatting>
  <conditionalFormatting sqref="G3:I3">
    <cfRule type="duplicateValues" dxfId="345" priority="1303"/>
    <cfRule type="duplicateValues" dxfId="344" priority="1304"/>
  </conditionalFormatting>
  <conditionalFormatting sqref="P3">
    <cfRule type="duplicateValues" dxfId="343" priority="1305"/>
  </conditionalFormatting>
  <conditionalFormatting sqref="Q3">
    <cfRule type="duplicateValues" dxfId="342" priority="1306"/>
  </conditionalFormatting>
  <conditionalFormatting sqref="G3:I3">
    <cfRule type="duplicateValues" dxfId="341" priority="1307"/>
  </conditionalFormatting>
  <conditionalFormatting sqref="G3:I3">
    <cfRule type="duplicateValues" dxfId="340" priority="1308"/>
    <cfRule type="duplicateValues" dxfId="339" priority="1309"/>
    <cfRule type="duplicateValues" dxfId="338" priority="1310"/>
  </conditionalFormatting>
  <conditionalFormatting sqref="Q3">
    <cfRule type="duplicateValues" dxfId="337" priority="1311"/>
  </conditionalFormatting>
  <conditionalFormatting sqref="G3:I3">
    <cfRule type="duplicateValues" dxfId="336" priority="1312"/>
    <cfRule type="duplicateValues" dxfId="335" priority="1313"/>
  </conditionalFormatting>
  <conditionalFormatting sqref="Q3">
    <cfRule type="duplicateValues" dxfId="334" priority="1314"/>
  </conditionalFormatting>
  <conditionalFormatting sqref="G3:I3">
    <cfRule type="duplicateValues" dxfId="333" priority="1315"/>
    <cfRule type="duplicateValues" dxfId="332" priority="1316"/>
  </conditionalFormatting>
  <conditionalFormatting sqref="G3:I3">
    <cfRule type="duplicateValues" dxfId="331" priority="1317"/>
  </conditionalFormatting>
  <conditionalFormatting sqref="P3">
    <cfRule type="duplicateValues" dxfId="330" priority="1318"/>
  </conditionalFormatting>
  <conditionalFormatting sqref="Q3">
    <cfRule type="duplicateValues" dxfId="329" priority="1319"/>
  </conditionalFormatting>
  <conditionalFormatting sqref="G3:I3">
    <cfRule type="duplicateValues" dxfId="328" priority="1320"/>
  </conditionalFormatting>
  <conditionalFormatting sqref="G3:I3">
    <cfRule type="duplicateValues" dxfId="327" priority="1321"/>
  </conditionalFormatting>
  <conditionalFormatting sqref="G3:I3">
    <cfRule type="duplicateValues" dxfId="326" priority="1322"/>
  </conditionalFormatting>
  <conditionalFormatting sqref="Q3">
    <cfRule type="duplicateValues" dxfId="325" priority="1323"/>
  </conditionalFormatting>
  <conditionalFormatting sqref="P3">
    <cfRule type="duplicateValues" dxfId="324" priority="1324"/>
  </conditionalFormatting>
  <conditionalFormatting sqref="G3:I3">
    <cfRule type="duplicateValues" dxfId="323" priority="1325"/>
  </conditionalFormatting>
  <conditionalFormatting sqref="G3:I3">
    <cfRule type="duplicateValues" dxfId="322" priority="1326"/>
  </conditionalFormatting>
  <conditionalFormatting sqref="G3:I3">
    <cfRule type="duplicateValues" dxfId="321" priority="1327"/>
    <cfRule type="duplicateValues" dxfId="320" priority="1328"/>
  </conditionalFormatting>
  <conditionalFormatting sqref="G3:I3">
    <cfRule type="duplicateValues" dxfId="319" priority="1329"/>
  </conditionalFormatting>
  <conditionalFormatting sqref="G3:I3">
    <cfRule type="duplicateValues" dxfId="318" priority="1330"/>
  </conditionalFormatting>
  <conditionalFormatting sqref="P3">
    <cfRule type="duplicateValues" dxfId="317" priority="1331"/>
  </conditionalFormatting>
  <conditionalFormatting sqref="G3:I3">
    <cfRule type="duplicateValues" dxfId="316" priority="1332"/>
    <cfRule type="duplicateValues" dxfId="315" priority="1333"/>
    <cfRule type="duplicateValues" dxfId="314" priority="1334"/>
    <cfRule type="duplicateValues" dxfId="313" priority="1335"/>
  </conditionalFormatting>
  <conditionalFormatting sqref="G3:I3">
    <cfRule type="duplicateValues" dxfId="312" priority="1336"/>
  </conditionalFormatting>
  <conditionalFormatting sqref="G3:I3">
    <cfRule type="duplicateValues" dxfId="311" priority="1337"/>
    <cfRule type="duplicateValues" dxfId="310" priority="1338"/>
  </conditionalFormatting>
  <conditionalFormatting sqref="P3">
    <cfRule type="duplicateValues" dxfId="309" priority="1339"/>
  </conditionalFormatting>
  <conditionalFormatting sqref="G3:I3">
    <cfRule type="duplicateValues" dxfId="308" priority="1340"/>
    <cfRule type="duplicateValues" dxfId="307" priority="1341"/>
  </conditionalFormatting>
  <conditionalFormatting sqref="Q3">
    <cfRule type="duplicateValues" dxfId="306" priority="1342"/>
  </conditionalFormatting>
  <conditionalFormatting sqref="P3">
    <cfRule type="duplicateValues" dxfId="305" priority="1343"/>
  </conditionalFormatting>
  <conditionalFormatting sqref="G3:I3">
    <cfRule type="duplicateValues" dxfId="304" priority="1344"/>
  </conditionalFormatting>
  <conditionalFormatting sqref="G3:I3">
    <cfRule type="duplicateValues" dxfId="303" priority="1345"/>
  </conditionalFormatting>
  <conditionalFormatting sqref="G3:I3">
    <cfRule type="duplicateValues" dxfId="302" priority="1346"/>
  </conditionalFormatting>
  <conditionalFormatting sqref="P3">
    <cfRule type="duplicateValues" dxfId="301" priority="1347"/>
    <cfRule type="duplicateValues" dxfId="300" priority="1348"/>
  </conditionalFormatting>
  <conditionalFormatting sqref="G3:I3">
    <cfRule type="duplicateValues" dxfId="299" priority="1349"/>
  </conditionalFormatting>
  <conditionalFormatting sqref="G3:I3">
    <cfRule type="duplicateValues" dxfId="298" priority="1350"/>
    <cfRule type="duplicateValues" dxfId="297" priority="1351"/>
  </conditionalFormatting>
  <conditionalFormatting sqref="G3:I3">
    <cfRule type="duplicateValues" dxfId="296" priority="1352"/>
  </conditionalFormatting>
  <conditionalFormatting sqref="G3:I3">
    <cfRule type="duplicateValues" dxfId="295" priority="1353"/>
  </conditionalFormatting>
  <conditionalFormatting sqref="G3:I3">
    <cfRule type="duplicateValues" dxfId="294" priority="1354"/>
    <cfRule type="duplicateValues" dxfId="293" priority="1355"/>
    <cfRule type="duplicateValues" dxfId="292" priority="1356"/>
  </conditionalFormatting>
  <conditionalFormatting sqref="P3">
    <cfRule type="duplicateValues" dxfId="291" priority="1357"/>
  </conditionalFormatting>
  <conditionalFormatting sqref="G3:I3">
    <cfRule type="duplicateValues" dxfId="290" priority="1358"/>
  </conditionalFormatting>
  <conditionalFormatting sqref="G3:I3">
    <cfRule type="duplicateValues" dxfId="289" priority="1359"/>
  </conditionalFormatting>
  <conditionalFormatting sqref="G3:I3">
    <cfRule type="duplicateValues" dxfId="288" priority="1360"/>
  </conditionalFormatting>
  <conditionalFormatting sqref="P3">
    <cfRule type="duplicateValues" dxfId="287" priority="1361"/>
  </conditionalFormatting>
  <conditionalFormatting sqref="G3:I3">
    <cfRule type="duplicateValues" dxfId="286" priority="1362"/>
  </conditionalFormatting>
  <conditionalFormatting sqref="G3:I3">
    <cfRule type="duplicateValues" dxfId="285" priority="1363"/>
  </conditionalFormatting>
  <conditionalFormatting sqref="G3:I3">
    <cfRule type="duplicateValues" dxfId="284" priority="1364"/>
  </conditionalFormatting>
  <conditionalFormatting sqref="G3:I3">
    <cfRule type="duplicateValues" dxfId="283" priority="1365"/>
  </conditionalFormatting>
  <conditionalFormatting sqref="G3:I3">
    <cfRule type="duplicateValues" dxfId="282" priority="1366"/>
    <cfRule type="duplicateValues" dxfId="281" priority="1367"/>
  </conditionalFormatting>
  <conditionalFormatting sqref="P3">
    <cfRule type="duplicateValues" dxfId="280" priority="1368"/>
    <cfRule type="duplicateValues" dxfId="279" priority="1369"/>
  </conditionalFormatting>
  <conditionalFormatting sqref="Q3">
    <cfRule type="duplicateValues" dxfId="278" priority="1370"/>
  </conditionalFormatting>
  <conditionalFormatting sqref="G3:I3">
    <cfRule type="duplicateValues" dxfId="277" priority="1295"/>
  </conditionalFormatting>
  <conditionalFormatting sqref="X3:Y3">
    <cfRule type="duplicateValues" dxfId="276" priority="1294"/>
  </conditionalFormatting>
  <conditionalFormatting sqref="X4:Y4">
    <cfRule type="duplicateValues" dxfId="275" priority="302"/>
  </conditionalFormatting>
  <conditionalFormatting sqref="X10">
    <cfRule type="duplicateValues" dxfId="274" priority="300"/>
  </conditionalFormatting>
  <conditionalFormatting sqref="Y10">
    <cfRule type="duplicateValues" dxfId="273" priority="301"/>
  </conditionalFormatting>
  <conditionalFormatting sqref="X11:Y11">
    <cfRule type="duplicateValues" dxfId="272" priority="299"/>
  </conditionalFormatting>
  <conditionalFormatting sqref="X13:Y13">
    <cfRule type="duplicateValues" dxfId="271" priority="298"/>
  </conditionalFormatting>
  <conditionalFormatting sqref="X14:Y14">
    <cfRule type="duplicateValues" dxfId="270" priority="297"/>
  </conditionalFormatting>
  <conditionalFormatting sqref="X15">
    <cfRule type="duplicateValues" dxfId="269" priority="295"/>
  </conditionalFormatting>
  <conditionalFormatting sqref="Y15">
    <cfRule type="duplicateValues" dxfId="268" priority="296"/>
  </conditionalFormatting>
  <conditionalFormatting sqref="X16:Y16">
    <cfRule type="duplicateValues" dxfId="267" priority="294"/>
  </conditionalFormatting>
  <conditionalFormatting sqref="X17:Y17">
    <cfRule type="duplicateValues" dxfId="266" priority="293"/>
  </conditionalFormatting>
  <conditionalFormatting sqref="X18:Y18">
    <cfRule type="duplicateValues" dxfId="265" priority="292"/>
  </conditionalFormatting>
  <conditionalFormatting sqref="X20">
    <cfRule type="duplicateValues" dxfId="264" priority="290"/>
  </conditionalFormatting>
  <conditionalFormatting sqref="Y20">
    <cfRule type="duplicateValues" dxfId="263" priority="291"/>
  </conditionalFormatting>
  <conditionalFormatting sqref="X23">
    <cfRule type="duplicateValues" dxfId="262" priority="289"/>
  </conditionalFormatting>
  <conditionalFormatting sqref="Y23">
    <cfRule type="duplicateValues" dxfId="261" priority="288"/>
  </conditionalFormatting>
  <conditionalFormatting sqref="X24">
    <cfRule type="duplicateValues" dxfId="260" priority="286"/>
  </conditionalFormatting>
  <conditionalFormatting sqref="Y24">
    <cfRule type="duplicateValues" dxfId="259" priority="287"/>
  </conditionalFormatting>
  <conditionalFormatting sqref="X25">
    <cfRule type="duplicateValues" dxfId="258" priority="284"/>
  </conditionalFormatting>
  <conditionalFormatting sqref="Y25">
    <cfRule type="duplicateValues" dxfId="257" priority="285"/>
  </conditionalFormatting>
  <conditionalFormatting sqref="X26">
    <cfRule type="duplicateValues" dxfId="256" priority="282"/>
  </conditionalFormatting>
  <conditionalFormatting sqref="Y26">
    <cfRule type="duplicateValues" dxfId="255" priority="283"/>
  </conditionalFormatting>
  <conditionalFormatting sqref="X27:Y27">
    <cfRule type="duplicateValues" dxfId="254" priority="281"/>
  </conditionalFormatting>
  <conditionalFormatting sqref="X29">
    <cfRule type="duplicateValues" dxfId="253" priority="280"/>
  </conditionalFormatting>
  <conditionalFormatting sqref="X30">
    <cfRule type="duplicateValues" dxfId="252" priority="278"/>
  </conditionalFormatting>
  <conditionalFormatting sqref="Y30">
    <cfRule type="duplicateValues" dxfId="251" priority="279"/>
  </conditionalFormatting>
  <conditionalFormatting sqref="X31">
    <cfRule type="duplicateValues" dxfId="250" priority="276"/>
  </conditionalFormatting>
  <conditionalFormatting sqref="Y31">
    <cfRule type="duplicateValues" dxfId="249" priority="277"/>
  </conditionalFormatting>
  <conditionalFormatting sqref="X32">
    <cfRule type="duplicateValues" dxfId="248" priority="274"/>
  </conditionalFormatting>
  <conditionalFormatting sqref="Y32">
    <cfRule type="duplicateValues" dxfId="247" priority="275"/>
  </conditionalFormatting>
  <conditionalFormatting sqref="X33:Y33">
    <cfRule type="duplicateValues" dxfId="246" priority="273"/>
  </conditionalFormatting>
  <conditionalFormatting sqref="X34:Y34">
    <cfRule type="duplicateValues" dxfId="245" priority="272"/>
  </conditionalFormatting>
  <conditionalFormatting sqref="X39:Y39">
    <cfRule type="duplicateValues" dxfId="244" priority="271"/>
  </conditionalFormatting>
  <conditionalFormatting sqref="X41:Y41">
    <cfRule type="duplicateValues" dxfId="243" priority="270"/>
  </conditionalFormatting>
  <conditionalFormatting sqref="X42:Y42">
    <cfRule type="duplicateValues" dxfId="242" priority="269"/>
  </conditionalFormatting>
  <conditionalFormatting sqref="X45:Y45">
    <cfRule type="duplicateValues" dxfId="241" priority="268"/>
  </conditionalFormatting>
  <conditionalFormatting sqref="X47:Y47">
    <cfRule type="duplicateValues" dxfId="240" priority="267"/>
  </conditionalFormatting>
  <conditionalFormatting sqref="X48">
    <cfRule type="duplicateValues" dxfId="239" priority="265"/>
  </conditionalFormatting>
  <conditionalFormatting sqref="Y48">
    <cfRule type="duplicateValues" dxfId="238" priority="266"/>
  </conditionalFormatting>
  <conditionalFormatting sqref="X49:Y49">
    <cfRule type="duplicateValues" dxfId="237" priority="264"/>
  </conditionalFormatting>
  <conditionalFormatting sqref="X52:Y52">
    <cfRule type="duplicateValues" dxfId="236" priority="263"/>
  </conditionalFormatting>
  <conditionalFormatting sqref="X53:Y53">
    <cfRule type="duplicateValues" dxfId="235" priority="262"/>
  </conditionalFormatting>
  <conditionalFormatting sqref="X56:Y56">
    <cfRule type="duplicateValues" dxfId="234" priority="261"/>
  </conditionalFormatting>
  <conditionalFormatting sqref="X59">
    <cfRule type="duplicateValues" dxfId="233" priority="259"/>
  </conditionalFormatting>
  <conditionalFormatting sqref="Y59">
    <cfRule type="duplicateValues" dxfId="232" priority="260"/>
  </conditionalFormatting>
  <conditionalFormatting sqref="X60:Y60">
    <cfRule type="duplicateValues" dxfId="231" priority="258"/>
  </conditionalFormatting>
  <conditionalFormatting sqref="X64">
    <cfRule type="duplicateValues" dxfId="230" priority="256"/>
  </conditionalFormatting>
  <conditionalFormatting sqref="Y64">
    <cfRule type="duplicateValues" dxfId="229" priority="257"/>
  </conditionalFormatting>
  <conditionalFormatting sqref="X69">
    <cfRule type="duplicateValues" dxfId="228" priority="254"/>
  </conditionalFormatting>
  <conditionalFormatting sqref="Y69">
    <cfRule type="duplicateValues" dxfId="227" priority="255"/>
  </conditionalFormatting>
  <conditionalFormatting sqref="X70:Y70">
    <cfRule type="duplicateValues" dxfId="226" priority="253"/>
  </conditionalFormatting>
  <conditionalFormatting sqref="X72">
    <cfRule type="duplicateValues" dxfId="225" priority="252"/>
  </conditionalFormatting>
  <conditionalFormatting sqref="X73:Y73">
    <cfRule type="duplicateValues" dxfId="224" priority="251"/>
  </conditionalFormatting>
  <conditionalFormatting sqref="X75:Y75">
    <cfRule type="duplicateValues" dxfId="223" priority="250"/>
  </conditionalFormatting>
  <conditionalFormatting sqref="X76:Y76">
    <cfRule type="duplicateValues" dxfId="222" priority="249"/>
  </conditionalFormatting>
  <conditionalFormatting sqref="X77">
    <cfRule type="duplicateValues" dxfId="221" priority="246"/>
  </conditionalFormatting>
  <conditionalFormatting sqref="Y77">
    <cfRule type="duplicateValues" dxfId="220" priority="245"/>
  </conditionalFormatting>
  <conditionalFormatting sqref="X79:Y79">
    <cfRule type="duplicateValues" dxfId="219" priority="244"/>
  </conditionalFormatting>
  <conditionalFormatting sqref="X80:Y80">
    <cfRule type="duplicateValues" dxfId="218" priority="243"/>
  </conditionalFormatting>
  <conditionalFormatting sqref="X82">
    <cfRule type="duplicateValues" dxfId="217" priority="241"/>
  </conditionalFormatting>
  <conditionalFormatting sqref="Y82">
    <cfRule type="duplicateValues" dxfId="216" priority="242"/>
  </conditionalFormatting>
  <conditionalFormatting sqref="X83">
    <cfRule type="duplicateValues" dxfId="215" priority="239"/>
  </conditionalFormatting>
  <conditionalFormatting sqref="Y83">
    <cfRule type="duplicateValues" dxfId="214" priority="240"/>
  </conditionalFormatting>
  <conditionalFormatting sqref="X87:Y87">
    <cfRule type="duplicateValues" dxfId="213" priority="238"/>
  </conditionalFormatting>
  <conditionalFormatting sqref="X94">
    <cfRule type="duplicateValues" dxfId="212" priority="236"/>
  </conditionalFormatting>
  <conditionalFormatting sqref="Y94">
    <cfRule type="duplicateValues" dxfId="211" priority="237"/>
  </conditionalFormatting>
  <conditionalFormatting sqref="X99">
    <cfRule type="duplicateValues" dxfId="210" priority="235"/>
  </conditionalFormatting>
  <conditionalFormatting sqref="Y99">
    <cfRule type="duplicateValues" dxfId="209" priority="234"/>
  </conditionalFormatting>
  <conditionalFormatting sqref="X100">
    <cfRule type="duplicateValues" dxfId="208" priority="232"/>
  </conditionalFormatting>
  <conditionalFormatting sqref="Y100">
    <cfRule type="duplicateValues" dxfId="207" priority="233"/>
  </conditionalFormatting>
  <conditionalFormatting sqref="X102:Y102">
    <cfRule type="duplicateValues" dxfId="206" priority="231"/>
  </conditionalFormatting>
  <conditionalFormatting sqref="X103:Y103">
    <cfRule type="duplicateValues" dxfId="205" priority="230"/>
  </conditionalFormatting>
  <conditionalFormatting sqref="X107">
    <cfRule type="duplicateValues" dxfId="204" priority="229"/>
  </conditionalFormatting>
  <conditionalFormatting sqref="Y107">
    <cfRule type="duplicateValues" dxfId="203" priority="228"/>
  </conditionalFormatting>
  <conditionalFormatting sqref="X108">
    <cfRule type="duplicateValues" dxfId="202" priority="226"/>
  </conditionalFormatting>
  <conditionalFormatting sqref="Y108">
    <cfRule type="duplicateValues" dxfId="201" priority="227"/>
  </conditionalFormatting>
  <conditionalFormatting sqref="X112">
    <cfRule type="duplicateValues" dxfId="200" priority="224"/>
  </conditionalFormatting>
  <conditionalFormatting sqref="Y112">
    <cfRule type="duplicateValues" dxfId="199" priority="225"/>
  </conditionalFormatting>
  <conditionalFormatting sqref="X114">
    <cfRule type="duplicateValues" dxfId="198" priority="222"/>
  </conditionalFormatting>
  <conditionalFormatting sqref="Y114">
    <cfRule type="duplicateValues" dxfId="197" priority="223"/>
  </conditionalFormatting>
  <conditionalFormatting sqref="X115">
    <cfRule type="duplicateValues" dxfId="196" priority="220"/>
  </conditionalFormatting>
  <conditionalFormatting sqref="Y115">
    <cfRule type="duplicateValues" dxfId="195" priority="221"/>
  </conditionalFormatting>
  <conditionalFormatting sqref="X117">
    <cfRule type="duplicateValues" dxfId="194" priority="218"/>
  </conditionalFormatting>
  <conditionalFormatting sqref="Y117">
    <cfRule type="duplicateValues" dxfId="193" priority="219"/>
  </conditionalFormatting>
  <conditionalFormatting sqref="X118">
    <cfRule type="duplicateValues" dxfId="192" priority="216"/>
  </conditionalFormatting>
  <conditionalFormatting sqref="Y118">
    <cfRule type="duplicateValues" dxfId="191" priority="217"/>
  </conditionalFormatting>
  <conditionalFormatting sqref="X120">
    <cfRule type="duplicateValues" dxfId="190" priority="214"/>
  </conditionalFormatting>
  <conditionalFormatting sqref="Y120">
    <cfRule type="duplicateValues" dxfId="189" priority="215"/>
  </conditionalFormatting>
  <conditionalFormatting sqref="X121">
    <cfRule type="duplicateValues" dxfId="188" priority="212"/>
  </conditionalFormatting>
  <conditionalFormatting sqref="Y121">
    <cfRule type="duplicateValues" dxfId="187" priority="213"/>
  </conditionalFormatting>
  <conditionalFormatting sqref="X122">
    <cfRule type="duplicateValues" dxfId="186" priority="210"/>
  </conditionalFormatting>
  <conditionalFormatting sqref="Y122">
    <cfRule type="duplicateValues" dxfId="185" priority="211"/>
  </conditionalFormatting>
  <conditionalFormatting sqref="X123:Y123">
    <cfRule type="duplicateValues" dxfId="184" priority="209"/>
  </conditionalFormatting>
  <conditionalFormatting sqref="X124">
    <cfRule type="duplicateValues" dxfId="183" priority="207"/>
  </conditionalFormatting>
  <conditionalFormatting sqref="Y124">
    <cfRule type="duplicateValues" dxfId="182" priority="208"/>
  </conditionalFormatting>
  <conditionalFormatting sqref="X126:Y126">
    <cfRule type="duplicateValues" dxfId="181" priority="206"/>
  </conditionalFormatting>
  <conditionalFormatting sqref="X127">
    <cfRule type="duplicateValues" dxfId="180" priority="205"/>
  </conditionalFormatting>
  <conditionalFormatting sqref="X135">
    <cfRule type="duplicateValues" dxfId="179" priority="204"/>
  </conditionalFormatting>
  <conditionalFormatting sqref="X136">
    <cfRule type="duplicateValues" dxfId="178" priority="203"/>
  </conditionalFormatting>
  <conditionalFormatting sqref="X137">
    <cfRule type="duplicateValues" dxfId="177" priority="202"/>
  </conditionalFormatting>
  <conditionalFormatting sqref="Y137">
    <cfRule type="duplicateValues" dxfId="176" priority="201"/>
  </conditionalFormatting>
  <conditionalFormatting sqref="X139:Y139">
    <cfRule type="duplicateValues" dxfId="175" priority="200"/>
  </conditionalFormatting>
  <conditionalFormatting sqref="X141">
    <cfRule type="duplicateValues" dxfId="174" priority="199"/>
  </conditionalFormatting>
  <conditionalFormatting sqref="X142">
    <cfRule type="duplicateValues" dxfId="173" priority="197"/>
  </conditionalFormatting>
  <conditionalFormatting sqref="Y142">
    <cfRule type="duplicateValues" dxfId="172" priority="198"/>
  </conditionalFormatting>
  <conditionalFormatting sqref="X143:Y143">
    <cfRule type="duplicateValues" dxfId="171" priority="196"/>
  </conditionalFormatting>
  <conditionalFormatting sqref="X151">
    <cfRule type="duplicateValues" dxfId="170" priority="195"/>
  </conditionalFormatting>
  <conditionalFormatting sqref="X153">
    <cfRule type="duplicateValues" dxfId="169" priority="193"/>
  </conditionalFormatting>
  <conditionalFormatting sqref="Y153">
    <cfRule type="duplicateValues" dxfId="168" priority="194"/>
  </conditionalFormatting>
  <conditionalFormatting sqref="X154">
    <cfRule type="duplicateValues" dxfId="167" priority="191"/>
  </conditionalFormatting>
  <conditionalFormatting sqref="Y154">
    <cfRule type="duplicateValues" dxfId="166" priority="192"/>
  </conditionalFormatting>
  <conditionalFormatting sqref="X161">
    <cfRule type="duplicateValues" dxfId="165" priority="190"/>
  </conditionalFormatting>
  <conditionalFormatting sqref="Y161">
    <cfRule type="duplicateValues" dxfId="164" priority="189"/>
  </conditionalFormatting>
  <conditionalFormatting sqref="X162">
    <cfRule type="duplicateValues" dxfId="163" priority="187"/>
  </conditionalFormatting>
  <conditionalFormatting sqref="Y162">
    <cfRule type="duplicateValues" dxfId="162" priority="188"/>
  </conditionalFormatting>
  <conditionalFormatting sqref="X163:Y163">
    <cfRule type="duplicateValues" dxfId="161" priority="186"/>
  </conditionalFormatting>
  <conditionalFormatting sqref="X164:Y164">
    <cfRule type="duplicateValues" dxfId="160" priority="185"/>
  </conditionalFormatting>
  <conditionalFormatting sqref="X165">
    <cfRule type="duplicateValues" dxfId="159" priority="183"/>
  </conditionalFormatting>
  <conditionalFormatting sqref="Y165">
    <cfRule type="duplicateValues" dxfId="158" priority="184"/>
  </conditionalFormatting>
  <conditionalFormatting sqref="X166:X167">
    <cfRule type="duplicateValues" dxfId="157" priority="181"/>
  </conditionalFormatting>
  <conditionalFormatting sqref="Y166:Y167">
    <cfRule type="duplicateValues" dxfId="156" priority="182"/>
  </conditionalFormatting>
  <conditionalFormatting sqref="X169:X170">
    <cfRule type="duplicateValues" dxfId="155" priority="180"/>
  </conditionalFormatting>
  <conditionalFormatting sqref="X172">
    <cfRule type="duplicateValues" dxfId="154" priority="178"/>
  </conditionalFormatting>
  <conditionalFormatting sqref="Y172">
    <cfRule type="duplicateValues" dxfId="153" priority="179"/>
  </conditionalFormatting>
  <conditionalFormatting sqref="X173:X176">
    <cfRule type="duplicateValues" dxfId="152" priority="177"/>
  </conditionalFormatting>
  <conditionalFormatting sqref="Y173">
    <cfRule type="duplicateValues" dxfId="151" priority="176"/>
  </conditionalFormatting>
  <conditionalFormatting sqref="X177">
    <cfRule type="duplicateValues" dxfId="150" priority="175"/>
  </conditionalFormatting>
  <conditionalFormatting sqref="Y177">
    <cfRule type="duplicateValues" dxfId="149" priority="174"/>
  </conditionalFormatting>
  <conditionalFormatting sqref="X178:Y178">
    <cfRule type="duplicateValues" dxfId="148" priority="173"/>
  </conditionalFormatting>
  <conditionalFormatting sqref="X179">
    <cfRule type="duplicateValues" dxfId="147" priority="171"/>
  </conditionalFormatting>
  <conditionalFormatting sqref="Y179">
    <cfRule type="duplicateValues" dxfId="146" priority="172"/>
  </conditionalFormatting>
  <conditionalFormatting sqref="X182">
    <cfRule type="duplicateValues" dxfId="145" priority="170"/>
  </conditionalFormatting>
  <conditionalFormatting sqref="X183:Y183">
    <cfRule type="duplicateValues" dxfId="144" priority="169"/>
  </conditionalFormatting>
  <conditionalFormatting sqref="X184:Y185">
    <cfRule type="duplicateValues" dxfId="143" priority="168"/>
  </conditionalFormatting>
  <conditionalFormatting sqref="X192">
    <cfRule type="duplicateValues" dxfId="142" priority="166"/>
  </conditionalFormatting>
  <conditionalFormatting sqref="Y192">
    <cfRule type="duplicateValues" dxfId="141" priority="167"/>
  </conditionalFormatting>
  <conditionalFormatting sqref="X203:Y203">
    <cfRule type="duplicateValues" dxfId="140" priority="165"/>
  </conditionalFormatting>
  <conditionalFormatting sqref="X205:Y205">
    <cfRule type="duplicateValues" dxfId="139" priority="164"/>
  </conditionalFormatting>
  <conditionalFormatting sqref="X208:Y208">
    <cfRule type="duplicateValues" dxfId="138" priority="163"/>
  </conditionalFormatting>
  <conditionalFormatting sqref="X211">
    <cfRule type="duplicateValues" dxfId="137" priority="162"/>
  </conditionalFormatting>
  <conditionalFormatting sqref="Y211">
    <cfRule type="duplicateValues" dxfId="136" priority="161"/>
  </conditionalFormatting>
  <conditionalFormatting sqref="X214">
    <cfRule type="duplicateValues" dxfId="135" priority="159"/>
  </conditionalFormatting>
  <conditionalFormatting sqref="Y214">
    <cfRule type="duplicateValues" dxfId="134" priority="160"/>
  </conditionalFormatting>
  <conditionalFormatting sqref="X217:Y217">
    <cfRule type="duplicateValues" dxfId="133" priority="158"/>
  </conditionalFormatting>
  <conditionalFormatting sqref="X219">
    <cfRule type="duplicateValues" dxfId="132" priority="155"/>
  </conditionalFormatting>
  <conditionalFormatting sqref="Y219">
    <cfRule type="duplicateValues" dxfId="131" priority="156"/>
  </conditionalFormatting>
  <conditionalFormatting sqref="X220:Y220">
    <cfRule type="duplicateValues" dxfId="130" priority="154"/>
  </conditionalFormatting>
  <conditionalFormatting sqref="X222:Y222">
    <cfRule type="duplicateValues" dxfId="129" priority="153"/>
  </conditionalFormatting>
  <conditionalFormatting sqref="X223">
    <cfRule type="duplicateValues" dxfId="128" priority="151"/>
  </conditionalFormatting>
  <conditionalFormatting sqref="Y223">
    <cfRule type="duplicateValues" dxfId="127" priority="152"/>
  </conditionalFormatting>
  <conditionalFormatting sqref="X227">
    <cfRule type="duplicateValues" dxfId="126" priority="150"/>
  </conditionalFormatting>
  <conditionalFormatting sqref="X229">
    <cfRule type="duplicateValues" dxfId="125" priority="148"/>
  </conditionalFormatting>
  <conditionalFormatting sqref="Y229">
    <cfRule type="duplicateValues" dxfId="124" priority="149"/>
  </conditionalFormatting>
  <conditionalFormatting sqref="X233">
    <cfRule type="duplicateValues" dxfId="123" priority="146"/>
  </conditionalFormatting>
  <conditionalFormatting sqref="Y233">
    <cfRule type="duplicateValues" dxfId="122" priority="147"/>
  </conditionalFormatting>
  <conditionalFormatting sqref="X234">
    <cfRule type="duplicateValues" dxfId="121" priority="144"/>
  </conditionalFormatting>
  <conditionalFormatting sqref="Y234">
    <cfRule type="duplicateValues" dxfId="120" priority="145"/>
  </conditionalFormatting>
  <conditionalFormatting sqref="X239">
    <cfRule type="duplicateValues" dxfId="119" priority="142"/>
  </conditionalFormatting>
  <conditionalFormatting sqref="Y239">
    <cfRule type="duplicateValues" dxfId="118" priority="143"/>
  </conditionalFormatting>
  <conditionalFormatting sqref="X240">
    <cfRule type="duplicateValues" dxfId="117" priority="140"/>
  </conditionalFormatting>
  <conditionalFormatting sqref="Y240">
    <cfRule type="duplicateValues" dxfId="116" priority="141"/>
  </conditionalFormatting>
  <conditionalFormatting sqref="X241">
    <cfRule type="duplicateValues" dxfId="115" priority="138"/>
  </conditionalFormatting>
  <conditionalFormatting sqref="Y241">
    <cfRule type="duplicateValues" dxfId="114" priority="139"/>
  </conditionalFormatting>
  <conditionalFormatting sqref="X243:Y243">
    <cfRule type="duplicateValues" dxfId="113" priority="137"/>
  </conditionalFormatting>
  <conditionalFormatting sqref="X244">
    <cfRule type="duplicateValues" dxfId="112" priority="136"/>
  </conditionalFormatting>
  <conditionalFormatting sqref="Y244">
    <cfRule type="duplicateValues" dxfId="111" priority="135"/>
  </conditionalFormatting>
  <conditionalFormatting sqref="X245">
    <cfRule type="duplicateValues" dxfId="110" priority="133"/>
  </conditionalFormatting>
  <conditionalFormatting sqref="Y245">
    <cfRule type="duplicateValues" dxfId="109" priority="134"/>
  </conditionalFormatting>
  <conditionalFormatting sqref="X246">
    <cfRule type="duplicateValues" dxfId="108" priority="131"/>
  </conditionalFormatting>
  <conditionalFormatting sqref="Y246">
    <cfRule type="duplicateValues" dxfId="107" priority="132"/>
  </conditionalFormatting>
  <conditionalFormatting sqref="X247">
    <cfRule type="duplicateValues" dxfId="106" priority="129"/>
  </conditionalFormatting>
  <conditionalFormatting sqref="Y247">
    <cfRule type="duplicateValues" dxfId="105" priority="130"/>
  </conditionalFormatting>
  <conditionalFormatting sqref="X252">
    <cfRule type="duplicateValues" dxfId="104" priority="127"/>
  </conditionalFormatting>
  <conditionalFormatting sqref="Y252">
    <cfRule type="duplicateValues" dxfId="103" priority="128"/>
  </conditionalFormatting>
  <conditionalFormatting sqref="X253">
    <cfRule type="duplicateValues" dxfId="102" priority="126"/>
  </conditionalFormatting>
  <conditionalFormatting sqref="X255">
    <cfRule type="duplicateValues" dxfId="101" priority="125"/>
  </conditionalFormatting>
  <conditionalFormatting sqref="Y255">
    <cfRule type="duplicateValues" dxfId="100" priority="124"/>
  </conditionalFormatting>
  <conditionalFormatting sqref="X257">
    <cfRule type="duplicateValues" dxfId="99" priority="122"/>
  </conditionalFormatting>
  <conditionalFormatting sqref="Y257">
    <cfRule type="duplicateValues" dxfId="98" priority="123"/>
  </conditionalFormatting>
  <conditionalFormatting sqref="X262">
    <cfRule type="duplicateValues" dxfId="97" priority="120"/>
  </conditionalFormatting>
  <conditionalFormatting sqref="Y262">
    <cfRule type="duplicateValues" dxfId="96" priority="121"/>
  </conditionalFormatting>
  <conditionalFormatting sqref="X279">
    <cfRule type="duplicateValues" dxfId="95" priority="118"/>
  </conditionalFormatting>
  <conditionalFormatting sqref="Y279">
    <cfRule type="duplicateValues" dxfId="94" priority="119"/>
  </conditionalFormatting>
  <conditionalFormatting sqref="X280">
    <cfRule type="duplicateValues" dxfId="93" priority="117"/>
  </conditionalFormatting>
  <conditionalFormatting sqref="X284">
    <cfRule type="duplicateValues" dxfId="92" priority="115"/>
  </conditionalFormatting>
  <conditionalFormatting sqref="Y284">
    <cfRule type="duplicateValues" dxfId="91" priority="116"/>
  </conditionalFormatting>
  <conditionalFormatting sqref="X285">
    <cfRule type="duplicateValues" dxfId="90" priority="113"/>
  </conditionalFormatting>
  <conditionalFormatting sqref="Y285">
    <cfRule type="duplicateValues" dxfId="89" priority="114"/>
  </conditionalFormatting>
  <conditionalFormatting sqref="X286">
    <cfRule type="duplicateValues" dxfId="88" priority="112"/>
  </conditionalFormatting>
  <conditionalFormatting sqref="X287">
    <cfRule type="duplicateValues" dxfId="87" priority="111"/>
  </conditionalFormatting>
  <conditionalFormatting sqref="X288">
    <cfRule type="duplicateValues" dxfId="86" priority="109"/>
  </conditionalFormatting>
  <conditionalFormatting sqref="Y288">
    <cfRule type="duplicateValues" dxfId="85" priority="110"/>
  </conditionalFormatting>
  <conditionalFormatting sqref="X289">
    <cfRule type="duplicateValues" dxfId="84" priority="107"/>
  </conditionalFormatting>
  <conditionalFormatting sqref="Y289">
    <cfRule type="duplicateValues" dxfId="83" priority="108"/>
  </conditionalFormatting>
  <conditionalFormatting sqref="Y290">
    <cfRule type="duplicateValues" dxfId="82" priority="105"/>
  </conditionalFormatting>
  <conditionalFormatting sqref="X290">
    <cfRule type="duplicateValues" dxfId="81" priority="104"/>
  </conditionalFormatting>
  <conditionalFormatting sqref="Y291">
    <cfRule type="duplicateValues" dxfId="80" priority="103"/>
  </conditionalFormatting>
  <conditionalFormatting sqref="X291">
    <cfRule type="duplicateValues" dxfId="79" priority="102"/>
  </conditionalFormatting>
  <conditionalFormatting sqref="X292">
    <cfRule type="duplicateValues" dxfId="78" priority="100"/>
  </conditionalFormatting>
  <conditionalFormatting sqref="Y292">
    <cfRule type="duplicateValues" dxfId="77" priority="101"/>
  </conditionalFormatting>
  <conditionalFormatting sqref="X293">
    <cfRule type="duplicateValues" dxfId="76" priority="98"/>
  </conditionalFormatting>
  <conditionalFormatting sqref="Y293">
    <cfRule type="duplicateValues" dxfId="75" priority="99"/>
  </conditionalFormatting>
  <conditionalFormatting sqref="X294">
    <cfRule type="duplicateValues" dxfId="74" priority="96"/>
  </conditionalFormatting>
  <conditionalFormatting sqref="Y294">
    <cfRule type="duplicateValues" dxfId="73" priority="97"/>
  </conditionalFormatting>
  <conditionalFormatting sqref="X295">
    <cfRule type="duplicateValues" dxfId="72" priority="94"/>
  </conditionalFormatting>
  <conditionalFormatting sqref="Y295">
    <cfRule type="duplicateValues" dxfId="71" priority="95"/>
  </conditionalFormatting>
  <conditionalFormatting sqref="X296">
    <cfRule type="duplicateValues" dxfId="70" priority="92"/>
  </conditionalFormatting>
  <conditionalFormatting sqref="Y296">
    <cfRule type="duplicateValues" dxfId="69" priority="93"/>
  </conditionalFormatting>
  <conditionalFormatting sqref="X297">
    <cfRule type="duplicateValues" dxfId="68" priority="91"/>
  </conditionalFormatting>
  <conditionalFormatting sqref="X298">
    <cfRule type="duplicateValues" dxfId="67" priority="89"/>
  </conditionalFormatting>
  <conditionalFormatting sqref="Y298">
    <cfRule type="duplicateValues" dxfId="66" priority="90"/>
  </conditionalFormatting>
  <conditionalFormatting sqref="X299">
    <cfRule type="duplicateValues" dxfId="65" priority="87"/>
  </conditionalFormatting>
  <conditionalFormatting sqref="Y299">
    <cfRule type="duplicateValues" dxfId="64" priority="88"/>
  </conditionalFormatting>
  <conditionalFormatting sqref="X300">
    <cfRule type="duplicateValues" dxfId="63" priority="85"/>
  </conditionalFormatting>
  <conditionalFormatting sqref="Y300">
    <cfRule type="duplicateValues" dxfId="62" priority="86"/>
  </conditionalFormatting>
  <conditionalFormatting sqref="X302">
    <cfRule type="duplicateValues" dxfId="61" priority="83"/>
  </conditionalFormatting>
  <conditionalFormatting sqref="Y302">
    <cfRule type="duplicateValues" dxfId="60" priority="84"/>
  </conditionalFormatting>
  <conditionalFormatting sqref="X303">
    <cfRule type="duplicateValues" dxfId="59" priority="81"/>
  </conditionalFormatting>
  <conditionalFormatting sqref="Y303">
    <cfRule type="duplicateValues" dxfId="58" priority="82"/>
  </conditionalFormatting>
  <conditionalFormatting sqref="X304">
    <cfRule type="duplicateValues" dxfId="57" priority="79"/>
  </conditionalFormatting>
  <conditionalFormatting sqref="Y304">
    <cfRule type="duplicateValues" dxfId="56" priority="80"/>
  </conditionalFormatting>
  <conditionalFormatting sqref="X305">
    <cfRule type="duplicateValues" dxfId="55" priority="78"/>
  </conditionalFormatting>
  <conditionalFormatting sqref="Y305">
    <cfRule type="duplicateValues" dxfId="54" priority="77"/>
  </conditionalFormatting>
  <conditionalFormatting sqref="X306">
    <cfRule type="duplicateValues" dxfId="53" priority="75"/>
  </conditionalFormatting>
  <conditionalFormatting sqref="Y306">
    <cfRule type="duplicateValues" dxfId="52" priority="76"/>
  </conditionalFormatting>
  <conditionalFormatting sqref="X307">
    <cfRule type="duplicateValues" dxfId="51" priority="73"/>
  </conditionalFormatting>
  <conditionalFormatting sqref="Y307">
    <cfRule type="duplicateValues" dxfId="50" priority="74"/>
  </conditionalFormatting>
  <conditionalFormatting sqref="X308">
    <cfRule type="duplicateValues" dxfId="49" priority="71"/>
  </conditionalFormatting>
  <conditionalFormatting sqref="Y308">
    <cfRule type="duplicateValues" dxfId="48" priority="72"/>
  </conditionalFormatting>
  <conditionalFormatting sqref="X309">
    <cfRule type="duplicateValues" dxfId="47" priority="69"/>
  </conditionalFormatting>
  <conditionalFormatting sqref="Y309">
    <cfRule type="duplicateValues" dxfId="46" priority="70"/>
  </conditionalFormatting>
  <conditionalFormatting sqref="X310:Y310">
    <cfRule type="duplicateValues" dxfId="45" priority="68"/>
  </conditionalFormatting>
  <conditionalFormatting sqref="X311">
    <cfRule type="duplicateValues" dxfId="44" priority="67"/>
  </conditionalFormatting>
  <conditionalFormatting sqref="X312">
    <cfRule type="duplicateValues" dxfId="43" priority="66"/>
  </conditionalFormatting>
  <conditionalFormatting sqref="X313">
    <cfRule type="duplicateValues" dxfId="42" priority="64"/>
  </conditionalFormatting>
  <conditionalFormatting sqref="Y313">
    <cfRule type="duplicateValues" dxfId="41" priority="65"/>
  </conditionalFormatting>
  <conditionalFormatting sqref="X314">
    <cfRule type="duplicateValues" dxfId="40" priority="63"/>
  </conditionalFormatting>
  <conditionalFormatting sqref="X315">
    <cfRule type="duplicateValues" dxfId="39" priority="60"/>
  </conditionalFormatting>
  <conditionalFormatting sqref="Y315">
    <cfRule type="duplicateValues" dxfId="38" priority="61"/>
  </conditionalFormatting>
  <conditionalFormatting sqref="X316">
    <cfRule type="duplicateValues" dxfId="37" priority="58"/>
  </conditionalFormatting>
  <conditionalFormatting sqref="Y316">
    <cfRule type="duplicateValues" dxfId="36" priority="59"/>
  </conditionalFormatting>
  <conditionalFormatting sqref="X317">
    <cfRule type="duplicateValues" dxfId="35" priority="57"/>
  </conditionalFormatting>
  <conditionalFormatting sqref="X318">
    <cfRule type="duplicateValues" dxfId="34" priority="55"/>
  </conditionalFormatting>
  <conditionalFormatting sqref="Y318">
    <cfRule type="duplicateValues" dxfId="33" priority="56"/>
  </conditionalFormatting>
  <conditionalFormatting sqref="X319">
    <cfRule type="duplicateValues" dxfId="32" priority="54"/>
  </conditionalFormatting>
  <conditionalFormatting sqref="X321:X322">
    <cfRule type="duplicateValues" dxfId="31" priority="53"/>
  </conditionalFormatting>
  <conditionalFormatting sqref="X323">
    <cfRule type="duplicateValues" dxfId="30" priority="52"/>
  </conditionalFormatting>
  <conditionalFormatting sqref="Y322">
    <cfRule type="duplicateValues" dxfId="29" priority="51"/>
  </conditionalFormatting>
  <conditionalFormatting sqref="Y323">
    <cfRule type="duplicateValues" dxfId="28" priority="50"/>
  </conditionalFormatting>
  <conditionalFormatting sqref="X324:Y324">
    <cfRule type="duplicateValues" dxfId="27" priority="49"/>
  </conditionalFormatting>
  <conditionalFormatting sqref="X325">
    <cfRule type="duplicateValues" dxfId="26" priority="46"/>
  </conditionalFormatting>
  <conditionalFormatting sqref="Y325">
    <cfRule type="duplicateValues" dxfId="25" priority="47"/>
  </conditionalFormatting>
  <conditionalFormatting sqref="X326">
    <cfRule type="duplicateValues" dxfId="24" priority="44"/>
  </conditionalFormatting>
  <conditionalFormatting sqref="Y326">
    <cfRule type="duplicateValues" dxfId="23" priority="45"/>
  </conditionalFormatting>
  <conditionalFormatting sqref="X327">
    <cfRule type="duplicateValues" dxfId="22" priority="42"/>
  </conditionalFormatting>
  <conditionalFormatting sqref="Y327">
    <cfRule type="duplicateValues" dxfId="21" priority="43"/>
  </conditionalFormatting>
  <conditionalFormatting sqref="X328">
    <cfRule type="duplicateValues" dxfId="20" priority="40"/>
  </conditionalFormatting>
  <conditionalFormatting sqref="Y328">
    <cfRule type="duplicateValues" dxfId="19" priority="41"/>
  </conditionalFormatting>
  <conditionalFormatting sqref="X329">
    <cfRule type="duplicateValues" dxfId="18" priority="38"/>
  </conditionalFormatting>
  <conditionalFormatting sqref="Y329">
    <cfRule type="duplicateValues" dxfId="17" priority="39"/>
  </conditionalFormatting>
  <conditionalFormatting sqref="X330">
    <cfRule type="duplicateValues" dxfId="16" priority="35"/>
  </conditionalFormatting>
  <conditionalFormatting sqref="X333">
    <cfRule type="duplicateValues" dxfId="15" priority="33"/>
  </conditionalFormatting>
  <conditionalFormatting sqref="Y333">
    <cfRule type="duplicateValues" dxfId="14" priority="34"/>
  </conditionalFormatting>
  <conditionalFormatting sqref="X334">
    <cfRule type="duplicateValues" dxfId="13" priority="30"/>
  </conditionalFormatting>
  <conditionalFormatting sqref="Y334">
    <cfRule type="duplicateValues" dxfId="12" priority="29"/>
  </conditionalFormatting>
  <conditionalFormatting sqref="X335">
    <cfRule type="duplicateValues" dxfId="11" priority="25"/>
  </conditionalFormatting>
  <conditionalFormatting sqref="Y335">
    <cfRule type="duplicateValues" dxfId="10" priority="26"/>
  </conditionalFormatting>
  <conditionalFormatting sqref="X336">
    <cfRule type="duplicateValues" dxfId="9" priority="21"/>
  </conditionalFormatting>
  <conditionalFormatting sqref="Y336">
    <cfRule type="duplicateValues" dxfId="8" priority="22"/>
  </conditionalFormatting>
  <conditionalFormatting sqref="X337">
    <cfRule type="duplicateValues" dxfId="7" priority="18"/>
  </conditionalFormatting>
  <conditionalFormatting sqref="X338">
    <cfRule type="duplicateValues" dxfId="6" priority="11"/>
  </conditionalFormatting>
  <conditionalFormatting sqref="Y338">
    <cfRule type="duplicateValues" dxfId="5" priority="12"/>
  </conditionalFormatting>
  <conditionalFormatting sqref="X340">
    <cfRule type="duplicateValues" dxfId="4" priority="8"/>
  </conditionalFormatting>
  <conditionalFormatting sqref="X341:X342">
    <cfRule type="duplicateValues" dxfId="3" priority="7"/>
  </conditionalFormatting>
  <conditionalFormatting sqref="X343">
    <cfRule type="duplicateValues" dxfId="2" priority="4"/>
  </conditionalFormatting>
  <conditionalFormatting sqref="X345">
    <cfRule type="duplicateValues" dxfId="1" priority="1"/>
  </conditionalFormatting>
  <conditionalFormatting sqref="Y345">
    <cfRule type="duplicateValues" dxfId="0" priority="2"/>
  </conditionalFormatting>
  <pageMargins left="0.7" right="0.7" top="0.75" bottom="0.75" header="0.3" footer="0.3"/>
  <pageSetup paperSize="14" scale="10" orientation="landscape" r:id="rId1"/>
  <ignoredErrors>
    <ignoredError sqref="W10 W13 W15:W17 W23:W26 W29:W33 W41 W47:W48 W52 W59 W69 W72 W75:W76 W79 W82 W99 W102 W107 W117 W120:W123 W126 W135:W136 W141:W142 W153 W161:W165 W172:W178 W182:W183 W219 W222 W233 W239:W240 W243:W246 W252 W279 W284:W299 W302:W318 W114 W321:W329 W333:W337 W340:W342 W34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2022</vt:lpstr>
      <vt:lpstr>'CONSOLIDADO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ANGELA</cp:lastModifiedBy>
  <cp:lastPrinted>2022-04-04T16:30:15Z</cp:lastPrinted>
  <dcterms:created xsi:type="dcterms:W3CDTF">2020-02-10T18:29:06Z</dcterms:created>
  <dcterms:modified xsi:type="dcterms:W3CDTF">2022-10-03T23:04:35Z</dcterms:modified>
</cp:coreProperties>
</file>