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A\Downloads\"/>
    </mc:Choice>
  </mc:AlternateContent>
  <bookViews>
    <workbookView xWindow="-120" yWindow="-120" windowWidth="29040" windowHeight="15720" tabRatio="598"/>
  </bookViews>
  <sheets>
    <sheet name="CONSOLIDADO 2022" sheetId="1" r:id="rId1"/>
  </sheets>
  <definedNames>
    <definedName name="_xlnm._FilterDatabase" localSheetId="0" hidden="1">'CONSOLIDADO 2022'!$A$3:$AC$482</definedName>
    <definedName name="_xlnm.Print_Area" localSheetId="0">'CONSOLIDADO 2022'!$G:$X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86" i="1" l="1"/>
  <c r="W485" i="1"/>
  <c r="W484" i="1"/>
  <c r="W483" i="1"/>
  <c r="W482" i="1" l="1"/>
  <c r="W480" i="1"/>
  <c r="W479" i="1" l="1"/>
  <c r="W478" i="1"/>
  <c r="W477" i="1" l="1"/>
  <c r="W289" i="1"/>
  <c r="W14" i="1"/>
  <c r="W473" i="1"/>
  <c r="W460" i="1"/>
  <c r="W476" i="1"/>
  <c r="W475" i="1"/>
  <c r="W474" i="1"/>
  <c r="W471" i="1" l="1"/>
  <c r="W472" i="1"/>
  <c r="W470" i="1"/>
  <c r="W468" i="1"/>
  <c r="W467" i="1"/>
  <c r="W466" i="1"/>
  <c r="W461" i="1"/>
  <c r="W459" i="1"/>
  <c r="W458" i="1" l="1"/>
  <c r="W455" i="1" l="1"/>
  <c r="W454" i="1"/>
  <c r="W453" i="1"/>
  <c r="W452" i="1"/>
  <c r="W451" i="1"/>
  <c r="W450" i="1" l="1"/>
  <c r="W449" i="1"/>
  <c r="W448" i="1"/>
  <c r="W447" i="1"/>
  <c r="W446" i="1"/>
  <c r="W445" i="1" l="1"/>
  <c r="W444" i="1"/>
  <c r="W443" i="1"/>
  <c r="W442" i="1"/>
  <c r="W441" i="1"/>
  <c r="W440" i="1"/>
  <c r="W439" i="1"/>
  <c r="W438" i="1"/>
  <c r="W436" i="1"/>
  <c r="W435" i="1" l="1"/>
  <c r="W431" i="1"/>
  <c r="W430" i="1"/>
  <c r="W428" i="1"/>
  <c r="W427" i="1"/>
  <c r="W426" i="1"/>
  <c r="W425" i="1"/>
  <c r="W424" i="1" l="1"/>
  <c r="W423" i="1"/>
  <c r="W422" i="1" l="1"/>
  <c r="W421" i="1"/>
  <c r="W418" i="1" l="1"/>
  <c r="W417" i="1"/>
  <c r="W416" i="1"/>
  <c r="W415" i="1" l="1"/>
  <c r="W414" i="1"/>
  <c r="W413" i="1"/>
  <c r="W412" i="1"/>
  <c r="W411" i="1"/>
  <c r="W410" i="1"/>
  <c r="W409" i="1"/>
  <c r="W408" i="1"/>
  <c r="W407" i="1"/>
  <c r="W406" i="1"/>
  <c r="W405" i="1"/>
  <c r="W404" i="1"/>
  <c r="W402" i="1"/>
  <c r="W401" i="1" l="1"/>
  <c r="W398" i="1"/>
  <c r="W397" i="1"/>
  <c r="W396" i="1" l="1"/>
  <c r="W395" i="1" l="1"/>
  <c r="W394" i="1"/>
  <c r="W393" i="1"/>
  <c r="W392" i="1"/>
  <c r="W391" i="1"/>
  <c r="W390" i="1"/>
  <c r="W389" i="1"/>
  <c r="W387" i="1"/>
  <c r="W386" i="1"/>
  <c r="W385" i="1" l="1"/>
  <c r="W384" i="1" l="1"/>
  <c r="W383" i="1"/>
  <c r="W382" i="1" l="1"/>
  <c r="W381" i="1" l="1"/>
  <c r="W378" i="1"/>
  <c r="W377" i="1" l="1"/>
  <c r="W375" i="1"/>
  <c r="W374" i="1"/>
  <c r="W373" i="1"/>
  <c r="W371" i="1"/>
  <c r="W370" i="1"/>
  <c r="W369" i="1"/>
  <c r="W368" i="1"/>
  <c r="W367" i="1"/>
  <c r="W366" i="1"/>
  <c r="W365" i="1" l="1"/>
  <c r="W364" i="1" l="1"/>
  <c r="W363" i="1"/>
  <c r="W362" i="1"/>
  <c r="W360" i="1"/>
  <c r="W359" i="1"/>
  <c r="W357" i="1"/>
  <c r="W356" i="1"/>
  <c r="W355" i="1"/>
  <c r="W353" i="1"/>
  <c r="W352" i="1"/>
  <c r="W351" i="1"/>
  <c r="W349" i="1" l="1"/>
  <c r="W348" i="1"/>
  <c r="W347" i="1"/>
  <c r="W346" i="1" l="1"/>
  <c r="W345" i="1" l="1"/>
  <c r="W343" i="1" l="1"/>
  <c r="W342" i="1"/>
  <c r="W341" i="1"/>
  <c r="W340" i="1"/>
  <c r="W338" i="1"/>
  <c r="W337" i="1" l="1"/>
  <c r="W336" i="1" l="1"/>
  <c r="W335" i="1"/>
  <c r="W334" i="1" l="1"/>
  <c r="W333" i="1"/>
  <c r="W330" i="1" l="1"/>
  <c r="W329" i="1"/>
  <c r="W328" i="1" l="1"/>
  <c r="W327" i="1"/>
  <c r="W326" i="1"/>
  <c r="W325" i="1"/>
  <c r="W324" i="1" l="1"/>
  <c r="W323" i="1" l="1"/>
  <c r="W322" i="1"/>
  <c r="W321" i="1"/>
  <c r="W319" i="1"/>
  <c r="W318" i="1"/>
  <c r="W317" i="1"/>
  <c r="W316" i="1"/>
  <c r="W315" i="1"/>
  <c r="W314" i="1"/>
  <c r="W313" i="1"/>
  <c r="W312" i="1"/>
  <c r="W311" i="1"/>
  <c r="W310" i="1"/>
  <c r="W115" i="1"/>
  <c r="W309" i="1"/>
  <c r="W308" i="1"/>
  <c r="W307" i="1"/>
  <c r="W306" i="1"/>
  <c r="W305" i="1"/>
  <c r="W304" i="1"/>
  <c r="W303" i="1"/>
  <c r="W302" i="1"/>
  <c r="W300" i="1"/>
  <c r="W299" i="1"/>
  <c r="W298" i="1"/>
  <c r="W297" i="1"/>
  <c r="W296" i="1"/>
  <c r="W295" i="1"/>
  <c r="W294" i="1"/>
  <c r="W293" i="1"/>
  <c r="W292" i="1"/>
  <c r="W291" i="1"/>
  <c r="W290" i="1"/>
  <c r="W288" i="1"/>
  <c r="W287" i="1"/>
  <c r="W286" i="1"/>
  <c r="W285" i="1"/>
  <c r="W284" i="1"/>
  <c r="W280" i="1"/>
  <c r="W279" i="1"/>
  <c r="W262" i="1"/>
  <c r="W257" i="1"/>
  <c r="W255" i="1"/>
  <c r="W253" i="1"/>
  <c r="W252" i="1"/>
  <c r="W247" i="1"/>
  <c r="W246" i="1"/>
  <c r="W245" i="1"/>
  <c r="W244" i="1"/>
  <c r="W243" i="1"/>
  <c r="W241" i="1"/>
  <c r="W240" i="1"/>
  <c r="W239" i="1"/>
  <c r="W234" i="1"/>
  <c r="W233" i="1"/>
  <c r="W229" i="1"/>
  <c r="W227" i="1"/>
  <c r="W223" i="1"/>
  <c r="W222" i="1"/>
  <c r="W220" i="1"/>
  <c r="W219" i="1"/>
  <c r="W217" i="1"/>
  <c r="W214" i="1"/>
  <c r="W211" i="1"/>
  <c r="W208" i="1"/>
  <c r="W205" i="1"/>
  <c r="W203" i="1"/>
  <c r="W192" i="1"/>
  <c r="W184" i="1"/>
  <c r="W183" i="1"/>
  <c r="W182" i="1"/>
  <c r="W179" i="1"/>
  <c r="W178" i="1"/>
  <c r="W177" i="1"/>
  <c r="W176" i="1"/>
  <c r="W175" i="1"/>
  <c r="W174" i="1"/>
  <c r="W173" i="1"/>
  <c r="W172" i="1"/>
  <c r="W169" i="1"/>
  <c r="W166" i="1"/>
  <c r="W165" i="1"/>
  <c r="W164" i="1"/>
  <c r="W163" i="1"/>
  <c r="W162" i="1"/>
  <c r="W161" i="1"/>
  <c r="W154" i="1"/>
  <c r="W153" i="1"/>
  <c r="W151" i="1"/>
  <c r="W143" i="1"/>
  <c r="W142" i="1"/>
  <c r="W141" i="1"/>
  <c r="W139" i="1"/>
  <c r="W137" i="1"/>
  <c r="W136" i="1"/>
  <c r="W135" i="1"/>
  <c r="W127" i="1"/>
  <c r="W126" i="1"/>
  <c r="W124" i="1"/>
  <c r="W123" i="1"/>
  <c r="W122" i="1"/>
  <c r="W121" i="1"/>
  <c r="W120" i="1"/>
  <c r="W118" i="1"/>
  <c r="W117" i="1"/>
  <c r="W114" i="1"/>
  <c r="W112" i="1"/>
  <c r="W108" i="1"/>
  <c r="W107" i="1"/>
  <c r="W103" i="1"/>
  <c r="W102" i="1"/>
  <c r="W100" i="1"/>
  <c r="W99" i="1"/>
  <c r="W94" i="1"/>
  <c r="W87" i="1"/>
  <c r="W83" i="1"/>
  <c r="W82" i="1"/>
  <c r="W80" i="1"/>
  <c r="W79" i="1"/>
  <c r="W77" i="1"/>
  <c r="W76" i="1"/>
  <c r="W75" i="1"/>
  <c r="W73" i="1"/>
  <c r="W72" i="1"/>
  <c r="W70" i="1"/>
  <c r="W69" i="1"/>
  <c r="W64" i="1"/>
  <c r="W60" i="1"/>
  <c r="W59" i="1"/>
  <c r="W56" i="1"/>
  <c r="W53" i="1"/>
  <c r="W52" i="1"/>
  <c r="W49" i="1"/>
  <c r="W48" i="1"/>
  <c r="W47" i="1"/>
  <c r="W45" i="1"/>
  <c r="W42" i="1"/>
  <c r="W41" i="1"/>
  <c r="W39" i="1"/>
  <c r="W34" i="1"/>
  <c r="W33" i="1"/>
  <c r="W32" i="1"/>
  <c r="W31" i="1"/>
  <c r="W30" i="1"/>
  <c r="W29" i="1"/>
  <c r="W27" i="1"/>
  <c r="W26" i="1"/>
  <c r="W25" i="1"/>
  <c r="W24" i="1"/>
  <c r="W23" i="1"/>
  <c r="W20" i="1"/>
  <c r="W18" i="1"/>
  <c r="W17" i="1"/>
  <c r="W16" i="1"/>
  <c r="W15" i="1"/>
  <c r="W13" i="1"/>
  <c r="W11" i="1"/>
  <c r="W10" i="1"/>
  <c r="W4" i="1"/>
</calcChain>
</file>

<file path=xl/sharedStrings.xml><?xml version="1.0" encoding="utf-8"?>
<sst xmlns="http://schemas.openxmlformats.org/spreadsheetml/2006/main" count="4181" uniqueCount="2012">
  <si>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</si>
  <si>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</si>
  <si>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</si>
  <si>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</si>
  <si>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</si>
  <si>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</si>
  <si>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</si>
  <si>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</si>
  <si>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</si>
  <si>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</si>
  <si>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</si>
  <si>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</si>
  <si>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</si>
  <si>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</si>
  <si>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</si>
  <si>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</si>
  <si>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</si>
  <si>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</si>
  <si>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</si>
  <si>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</si>
  <si>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</si>
  <si>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</si>
  <si>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</si>
  <si>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</si>
  <si>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</si>
  <si>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</si>
  <si>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SECTOR</t>
  </si>
  <si>
    <t>COMPONENTE DE PLANEACIÓN (PLAN DE DESARROLLO 2020-2023 "BUCARAMANGA. UNA CIUDAD DE OPORTUNIDADES"</t>
  </si>
  <si>
    <t>ACT VIGENCIA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</si>
  <si>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</si>
  <si>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</si>
  <si>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</si>
  <si>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</si>
  <si>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</si>
  <si>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</si>
  <si>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ACT POR COSTOS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</si>
  <si>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</si>
  <si>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</si>
  <si>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Financiado con Vigencias Futuras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</si>
  <si>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</si>
  <si>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</si>
  <si>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Bucaramanga Ciudad Vital: la Vida es Sagrada</t>
  </si>
  <si>
    <t>Justicia y del derecho</t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</si>
  <si>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</si>
  <si>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</si>
  <si>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</si>
  <si>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Empleo público</t>
  </si>
  <si>
    <t>Administración pública moderna e innovadora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</si>
  <si>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</si>
  <si>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</si>
  <si>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</si>
  <si>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</si>
  <si>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Vivienda, ciudad y territorio</t>
  </si>
  <si>
    <t>Secretaría de Hacienda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</si>
  <si>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</si>
  <si>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</si>
  <si>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</si>
  <si>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</si>
  <si>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</si>
  <si>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</si>
  <si>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</si>
  <si>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</si>
  <si>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t>Calidad y Fortalecimiento de la Educación Prescolar, Básica y Media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</si>
  <si>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</si>
  <si>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</si>
  <si>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</si>
  <si>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</si>
  <si>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</si>
  <si>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</si>
  <si>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</si>
  <si>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</si>
  <si>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</si>
  <si>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Mantener el 100% de los programas que desarrolla la Administración Central.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</si>
  <si>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</si>
  <si>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</si>
  <si>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</si>
  <si>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</si>
  <si>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</si>
  <si>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</si>
  <si>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</si>
  <si>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</si>
  <si>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</si>
  <si>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</si>
  <si>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</si>
  <si>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Desarrollar 3  acciones administrativas para mejorar la eficiencia y productividad en la gestión del recaudo de impuestos, fiscalización y cobro coactivo municipal.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</si>
  <si>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</si>
  <si>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</si>
  <si>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</si>
  <si>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</si>
  <si>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</si>
  <si>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</si>
  <si>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REFORMULACIÓN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</si>
  <si>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</si>
  <si>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</si>
  <si>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</si>
  <si>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</si>
  <si>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t>Capacidades y oportunidades para superar brechas sociales</t>
  </si>
  <si>
    <t>Inclusión social y reconciliación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</si>
  <si>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</si>
  <si>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</si>
  <si>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</si>
  <si>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</si>
  <si>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</si>
  <si>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</si>
  <si>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</si>
  <si>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</si>
  <si>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</si>
  <si>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</si>
  <si>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</si>
  <si>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</si>
  <si>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</si>
  <si>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</si>
  <si>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</si>
  <si>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</si>
  <si>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</si>
  <si>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</si>
  <si>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</si>
  <si>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</si>
  <si>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</si>
  <si>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</si>
  <si>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</si>
  <si>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</si>
  <si>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</si>
  <si>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</si>
  <si>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</si>
  <si>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</si>
  <si>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</si>
  <si>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</si>
  <si>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</si>
  <si>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</si>
  <si>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</si>
  <si>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</si>
  <si>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</si>
  <si>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</si>
  <si>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</si>
  <si>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</si>
  <si>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</si>
  <si>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</si>
  <si>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</si>
  <si>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</si>
  <si>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</si>
  <si>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</si>
  <si>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</si>
  <si>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</si>
  <si>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</si>
  <si>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</si>
  <si>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</si>
  <si>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</si>
  <si>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</si>
  <si>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</si>
  <si>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</si>
  <si>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</si>
  <si>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t>Gobierno abierto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</si>
  <si>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</si>
  <si>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</si>
  <si>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</si>
  <si>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</si>
  <si>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</si>
  <si>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</si>
  <si>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</si>
  <si>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</si>
  <si>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</si>
  <si>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</si>
  <si>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t>MANTENIMIENTO DE LA COBERTURA DE LA SEGURIDAD SOCIAL EN SALUD DE LA POBLACIÓN POBRE SIN CAPACIDAD DE PAGO RESIDENTE EN EL MUNICIPIO DE BUCARAMANGA. SANTANDER</t>
  </si>
  <si>
    <t>Mantener el 100% de la población afiliada al regimén subsidiado</t>
  </si>
  <si>
    <t>Lograr y mantener el 100% de la población afiliada al Régimen Subsidiado.</t>
  </si>
  <si>
    <t>Instituto del Empleo -IMEBU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</si>
  <si>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</si>
  <si>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</si>
  <si>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</si>
  <si>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Cobertura y equidad de la educación preescolar, básica y media</t>
  </si>
  <si>
    <t>TIEMPO EN DÍAS OK-CERTIFICADO</t>
  </si>
  <si>
    <t>Calidad y fortalecimiento de la educación prescolar, básica y media</t>
  </si>
  <si>
    <t>Planificar y estructurar el 100% de Proyectos para obras en el marco de la reactivación económica</t>
  </si>
  <si>
    <t>Mantener actualizada la estratificación socioeconómica urbana y rural del municipio.</t>
  </si>
  <si>
    <t>Capacitar en evaluación por competencias a 1.500 docentes de los establecimientos educativos oficiales.</t>
  </si>
  <si>
    <t>FORTALECIMIENTO INSTITUCIONAL PARA LOS PROCESOS TRANSVERSALES DE LA SECRETARIA DE INFRAESTRUCTURA DEL MUNICIPIO DE   BUCARAMANGA</t>
  </si>
  <si>
    <t>Cumplir el 100% de Metas de Programas y Políticas Sociales para el Mejoramiento de Infraestructura Municipal</t>
  </si>
  <si>
    <t>FORTALECIMIENTO DEL PROCESO DE EVALUACIÓN POR COMPETENCIAS EN LAS INSTITUCIONES EDUCATIVAS OFICIALES DEL MUNICIPIO DE BUCARAMANGA</t>
  </si>
  <si>
    <t>Capacitar en evaluación por competencias a (1.500) docentes de los establecimientos educativos oficiales.</t>
  </si>
  <si>
    <t>Mantener la estrategia de presupuestos participativos.</t>
  </si>
  <si>
    <t>Educación de calidad garantía de una calidad de oportunidades</t>
  </si>
  <si>
    <t>IMPLEMENTACIÓN DEL PROGRAMA DE EDUCACIÓN POSTSECUNDARIA EN EL MUNICIPIO DE BUCARAMANGA</t>
  </si>
  <si>
    <t>Beneficiar a (3.000)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</si>
  <si>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</si>
  <si>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FORTALECIMIENTO DEL PROCESO DE GESTIÓN DE LA CALIDAD DEL SERVICIO EDUCATIVO EN EL MUNICIPIO DE BUCARAMANGA</t>
  </si>
  <si>
    <t>Brindar acompañamiento y asistencia técnica en temas afines a la gestión de la calidad del servicio educativo en educación pre escolar, básica y media a las (47) IEO del municipio</t>
  </si>
  <si>
    <t>Mantener el apoyo a los proyectos transversales en los 47 establecimientos educativos oficiales.</t>
  </si>
  <si>
    <t>Mantener 20 sedes de establecimientos educativos rurales con acompañamiento integral para el mejoramiento de la gestón escolar.</t>
  </si>
  <si>
    <t>Mantener al 100% de los estudiantes matriculados en los establecimientos educativos oficiales rurales con el programa de alimentación escolar.</t>
  </si>
  <si>
    <t>CONSOLIDACIÓN DEL PROGRAMA DE TRANSPARENCIA, GOBIERNO ABIERTO Y LUCHA CONTRA LA CORRUPCIÓN EN EL MUNICIPIO DE BUCARAMANGA</t>
  </si>
  <si>
    <t>2020: NUEVO
2021: ACT COSTOS
2022: ACT COSTOS</t>
  </si>
  <si>
    <t>2020: $1.306.384.357
2021: $1.274.234.119
2022: $1.251.809.328</t>
  </si>
  <si>
    <t>2020: NUEVO
2021: ACT POR COSTOS
2022: ACT COSTOS</t>
  </si>
  <si>
    <t>2021: NUEVO
2021: ACT POR COSTOS
2022: ACT COSTOS</t>
  </si>
  <si>
    <t>2021: $483.683.703,53
2021: $468.770.143,20
2022: $533.868.099,20</t>
  </si>
  <si>
    <t>2020: $46.073.562.621
2021: $46.393.003.146
2022: $45.893.961.879</t>
  </si>
  <si>
    <t>2020: $14.519.611.195,94
2021: $14.984.022.321,06
2021: $13.501.842.740,06
2021: $13.493.739.756,06
2022: $14.153.937.999,89</t>
  </si>
  <si>
    <t>IMPLEMENTACIÓN DE ACCIONES DE ACOMPAÑAMIENTO INTEGRAL A LA GESTIÓN ESCOLAR DE LAS INSTITUCIONES EDUCATIVAS OFICIALES DEL SECTOR RURAL DEL MUNICIPIO DE BUCARAMANGA</t>
  </si>
  <si>
    <t>2022: NUEVO</t>
  </si>
  <si>
    <t>Capacitar a (92) docentes y directivos docentes capacitados en temas de gestión escolar</t>
  </si>
  <si>
    <t>FORTALECIMIENTO DE LOS PROCESOS TRANSVERSALES DEL INSTITUTO MUNICIPAL DE EMPLEO Y FOMENTO EMPRESARIAL DEL MUNICIPIO DE BUCARAMANGA</t>
  </si>
  <si>
    <t>Mantener en funcionamiento el 100% de los programas del Instituto Municipal del Empleo.</t>
  </si>
  <si>
    <t>Fortalecer (1) Instituto Municipal de Empleo y Fomento Empresarial de Bucaramanga</t>
  </si>
  <si>
    <t>2020: NUEVO
2021: ACT POR COSTOS
2022: REFORMULACIÓN</t>
  </si>
  <si>
    <t>2021: NUEVO
2021: REFORMULACIÓN
2021: ACT POR COSTOS
2022: ACT VIGENCIA</t>
  </si>
  <si>
    <t>2021: NUEVO
2022: ACT VIGENCIA</t>
  </si>
  <si>
    <t>2020: NUEVO
2021: ACT POR COSTOS
2021: REFORMULACIÓN
2021: ACT POR COSTOS
2022: ACT POR COSTOS</t>
  </si>
  <si>
    <t>2020: NUEVO
2021: ACT POR COSTOS
2022: ACT POR COSTOS</t>
  </si>
  <si>
    <t>2020: NUEVO
2020: ACT COSTOS
2021: ACT POR COSTOS
2022: ACT POR COSTOS</t>
  </si>
  <si>
    <t>2020: $274.010.000
2020: $278.760.000
2021: $274.260.000
2021: $262.260.000
2022: $257.760.000</t>
  </si>
  <si>
    <t>2020: NUEVO
2021: ACT POR COSTOS
2022: ACT VIGENCIA</t>
  </si>
  <si>
    <t>2020: NUEVO
2021: ACT POR COSTOS
2021: REFORMULACIÓN
2022: REFORMULACIÓN</t>
  </si>
  <si>
    <t>2020: $2.564.185.200
2021: $2.587.186.749
2021: $3.530.285.200
2021: $3.302.302.320
2022: $3.630.802.320</t>
  </si>
  <si>
    <t>Bucaramanga productiva y competitiva: empresas innovadoras, responsables y conscientes</t>
  </si>
  <si>
    <t>Empleabilidad, empleo y trabajo decente</t>
  </si>
  <si>
    <t xml:space="preserve">Empleo y empleabilidad </t>
  </si>
  <si>
    <t>FORTALECIMIENTO DE LA OFICINA DE FOMENTO A LA EMPLEABILIDAD, EL EMPLEO Y EL TRABAJO DECENTE EN EL MUNICIPIO DE BUCARAMANGA</t>
  </si>
  <si>
    <t>Trabajo</t>
  </si>
  <si>
    <t>Fortalecer la oficina de fomento a la empleabilidad, el empleo y el trabajo decente en el municipio de Bucaramanga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</si>
  <si>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</si>
  <si>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</si>
  <si>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</si>
  <si>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</si>
  <si>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</si>
  <si>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</si>
  <si>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</si>
  <si>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</si>
  <si>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</si>
  <si>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</si>
  <si>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</si>
  <si>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</si>
  <si>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</si>
  <si>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</si>
  <si>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</si>
  <si>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</si>
  <si>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</si>
  <si>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</si>
  <si>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</si>
  <si>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</si>
  <si>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</si>
  <si>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</si>
  <si>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</si>
  <si>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</si>
  <si>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Mejoramiento y mantenimiento de parques y zonas verdes</t>
  </si>
  <si>
    <t>CONSERVACIÓN Y MEJORAMIENTO DE LA COBERTURA VEGETAL DE LAS ZONAS VERDES Y PARQUES DEL MUNICIPIO DE BUCARAMANGA, SANTANDER</t>
  </si>
  <si>
    <t>Intervenir (203) parques o zonas verdes</t>
  </si>
  <si>
    <t>Mantener el 100% de los parques, zonas verdes y su mobiliario.</t>
  </si>
  <si>
    <t>2021: $1.747.819.740,53
2021: $2.022.035.249,54
2022: $2.022.035.249,54</t>
  </si>
  <si>
    <t>Emprendimiento. innovación. formalización y dinamización empresarial</t>
  </si>
  <si>
    <t>Banca ciudadana</t>
  </si>
  <si>
    <t>APOYO DEL FONDO DE FOMENTO Y CRÉDITO DE APOYO DEL IMEBU, PROGRAMA BANCA CIUDADANA EN EL MUNICIPIO DE BUCARAMANGA</t>
  </si>
  <si>
    <t>Fortalecer el fondo de fomento y crédito de apoyo 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</si>
  <si>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</si>
  <si>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</si>
  <si>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2020: NUEVO
2021: ACT COSTOS
2021: REFORMULACIÓN
2022: ACT COSTOS</t>
  </si>
  <si>
    <t>MANTENIMIENTO Y CONSERVACIÓN DE ZONAS VERDES Y PARQUES DEL MUNICIPIO DE BUCARAMANGA, SANTANDER</t>
  </si>
  <si>
    <t>Secretaría de Infraestructura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</si>
  <si>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</si>
  <si>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</si>
  <si>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2021: NUEVO
2021: ACT COSTOS
2022: ACT COSTOS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</si>
  <si>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</si>
  <si>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</si>
  <si>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</si>
  <si>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</si>
  <si>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Secretaría Administrativa</t>
  </si>
  <si>
    <t>2021: NUEVO
2021: ACT POR COSTOS
2022: ACT VIGENCIA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</si>
  <si>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</si>
  <si>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</si>
  <si>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</si>
  <si>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</si>
  <si>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</si>
  <si>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041/2022 Se certificó en Enero 7 de 2022. COMO NUEVO</t>
  </si>
  <si>
    <t>FORTALECIMIENTO DE LAS ACCIONES DE INTERÉS PARA LA ORGANIZACIÓN, ADMINISTRACIÓN Y APROVECHAMIENTO DEL ESPACIO PÚBLICO EN EL MUNICIPIO DE BUCARAMANGA</t>
  </si>
  <si>
    <t>Formular e implementar (1)  estrategia de recuperación del espacio publico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</si>
  <si>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</si>
  <si>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</si>
  <si>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2022: $280.000.000</t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</si>
  <si>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</si>
  <si>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</si>
  <si>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</si>
  <si>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</si>
  <si>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</si>
  <si>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</si>
  <si>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</si>
  <si>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t>Tiene 2 BPIN. Pero en el SUIFP esta vigencia se uso el 2020-0035.</t>
  </si>
  <si>
    <t>Bucaramanga segura</t>
  </si>
  <si>
    <t>Promoción de la seguridad ciudadana, el orden público y la convivencia</t>
  </si>
  <si>
    <t>FORTALECIMIENTO DE LA CAPACIDAD INSTITUCIONAL A INSPECCIONES Y COMISARIAS DEL MUNICIPIO DE BUCARAMANGA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</si>
  <si>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</si>
  <si>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</si>
  <si>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</si>
  <si>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</si>
  <si>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</si>
  <si>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</si>
  <si>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2021: $5.518.717.254
2021: $5.751.278.994
2021: $5.912.242.154
2021: $4.287.802.459,66
2022: $4.287.802.459,66</t>
  </si>
  <si>
    <t>Bucaramanga sostenible, una región con futuro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</si>
  <si>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</si>
  <si>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</si>
  <si>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</si>
  <si>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</si>
  <si>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</si>
  <si>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</si>
  <si>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</si>
  <si>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</si>
  <si>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</si>
  <si>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Gestión diferencial de poblaciones vulnerables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</si>
  <si>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</si>
  <si>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</si>
  <si>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</si>
  <si>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</si>
  <si>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</si>
  <si>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</si>
  <si>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</si>
  <si>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</si>
  <si>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</si>
  <si>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</si>
  <si>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</si>
  <si>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</si>
  <si>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</si>
  <si>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</si>
  <si>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</si>
  <si>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</si>
  <si>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FORTALECIMIENTO DE LAS ACCIONES DE PROMOCIÓN, PREVENCIÓN Y VIGILANCIA DE SALUD SEXUAL Y REPRODUCTIVA DEL MUNICIPIO DE BUCARAMANGA</t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</si>
  <si>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</si>
  <si>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</si>
  <si>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</si>
  <si>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</si>
  <si>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</si>
  <si>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</si>
  <si>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Deporte y recreación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</si>
  <si>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</si>
  <si>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</si>
  <si>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Instituto de la Juventud, el Deporte y la Recreación -INDERBU</t>
  </si>
  <si>
    <t>Desarrollar 16 eventos deportivos y recreativos dirigido a población vulnerable: discapacidad, víctimas del conflicto interno armado y población carcelaria hombres y mujeres.</t>
  </si>
  <si>
    <t>Movimiento. satisfacción y vida: una ciudad activa</t>
  </si>
  <si>
    <t>Formación y preparación de deportistas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</si>
  <si>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</si>
  <si>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</si>
  <si>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</si>
  <si>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</si>
  <si>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</si>
  <si>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</si>
  <si>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</si>
  <si>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</si>
  <si>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</si>
  <si>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</si>
  <si>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Bucaramanga, una eco-ciudad</t>
  </si>
  <si>
    <t>Manejo integral de residuos sólidos, impacto positivo en la calidad de vida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</si>
  <si>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</si>
  <si>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</si>
  <si>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t>Actualizar e implementar el Plan de Gestión Integral de Residuos Sólidos - PGIRS.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</si>
  <si>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</si>
  <si>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</si>
  <si>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</si>
  <si>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</si>
  <si>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</si>
  <si>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</si>
  <si>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</si>
  <si>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2021: NUEVO
2021: REFORMULACIÓN
2022: ACT VIGENCIA</t>
  </si>
  <si>
    <t>Bucaramanga una Eco-Ciudad</t>
  </si>
  <si>
    <t>Crecimiento verde, ciudad biodiversa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</si>
  <si>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</si>
  <si>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</si>
  <si>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</si>
  <si>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</si>
  <si>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</si>
  <si>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</si>
  <si>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</si>
  <si>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</si>
  <si>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</si>
  <si>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t>2020: $246.399.994
2021: $233.599.996
2021: $239.999.996
2021: $227.861.998
2022: $227.861.998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</si>
  <si>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</si>
  <si>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</si>
  <si>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</si>
  <si>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</si>
  <si>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t>Salud mental</t>
  </si>
  <si>
    <t>MEJORAMIENTO DE LA SALUD MENTAL Y LA CONVIVENCIA SOCIAL EN BUCARAMANGA</t>
  </si>
  <si>
    <t>Formular e implementar el plan de acción de salud mental de acuerdo a la política nacional.</t>
  </si>
  <si>
    <t>Formular e implementar el plan de acción de salud mental de acuerdo a la Política Nacional.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</si>
  <si>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</si>
  <si>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</si>
  <si>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</si>
  <si>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</si>
  <si>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</si>
  <si>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</si>
  <si>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t>2020: $980.000.000
2021: $882.000.000
2021: $961.500.000
2021: $880.085.000
2022: $880.085.000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</si>
  <si>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</si>
  <si>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</si>
  <si>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</si>
  <si>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FORTALECIMIENTO EN EL MODELO DE ATENCIÓN PRIMARIA EN SALUD EN EL MUNICIPIO DE BUCARAMANGA</t>
  </si>
  <si>
    <t>Mejorar el modelo de atención primaria en salud del municipio</t>
  </si>
  <si>
    <t>2020: $2.150.000.000
2021: $2.255.450.000
2022: $2.442.950.000</t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</si>
  <si>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</si>
  <si>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</si>
  <si>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</si>
  <si>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2021: $3.420.000.000
2021: $2.478.316,700.66
2022: $2.478.316.700,66</t>
  </si>
  <si>
    <t>MODERNIZACION INSTITUCIONAL DE LA ALCALDÍA DE BUCARAMANGA</t>
  </si>
  <si>
    <t>Formular e implementar 1 plan de modernización de la Alcaldía de Bucaramanga</t>
  </si>
  <si>
    <t>Formular e implementar 1 Plan de Modernización de la entidad.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</si>
  <si>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</si>
  <si>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</si>
  <si>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</si>
  <si>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>2020: $1.974.891.564,93
2021: $2.207.646.542,43
2022: $2.451.335.921,12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</si>
  <si>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</si>
  <si>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</si>
  <si>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IMPLEMENTACIÓN DE ACCIONES E INICIATIVAS SOCIALES PARA LA CONSERVACIÓN DE LA SANA CONVIVENCIA, GESTIÓN DE CONFLICTOS COMUNITARIOS Y USO ADECUADO DEL ESPACIO PÚBLICO EN EL MUNICIPIO DE BUCARAMANGA</t>
  </si>
  <si>
    <t>En Bucaramanga Construimos Un Territorio De Paz</t>
  </si>
  <si>
    <t>Prevención Del Delito</t>
  </si>
  <si>
    <t>Fortalecimiento Institucional A Los Organismos De Seguridad</t>
  </si>
  <si>
    <t>Promoción De La Seguridad Ciudadana, El Orden Público Y La Convivencia</t>
  </si>
  <si>
    <t>Promoción De Los Métodos De Resolución De Conflictos, Acceso A La Justicia Y Aplicación De La Justicia Restaurativa</t>
  </si>
  <si>
    <t>Asuntos religiosos</t>
  </si>
  <si>
    <t>Formular e implementar 1 programa de gestores de convivencia.</t>
  </si>
  <si>
    <t>Intervenir 10 puntos críticos de criminalidad con acciones integrales.</t>
  </si>
  <si>
    <t>Formular e implementar el Plan Integral de Seguridad y Convivencia Ciudadana (PISCC) en conjunto con las entidades pertinentes.</t>
  </si>
  <si>
    <t>Formular e implementar el plan de acción para la habilitación  del Centro de Traslado por Protección - CTP en cumplimiento por el Código Nacional de Seguridad y Convicencia Ciudadana.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</si>
  <si>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</si>
  <si>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</si>
  <si>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</si>
  <si>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Diseñar e implementar 1 programa que promuevan las acciones para el reconocimiento y participación de las formas asociativas de la sociedad civil basadas en los principios de libertad religiosa de cultos y conciencia.</t>
  </si>
  <si>
    <t>Implementar (2) acciones para el control del espacio público</t>
  </si>
  <si>
    <t>Implementar (9) acciones e iniciativas para la disminución de los conflictos sociales</t>
  </si>
  <si>
    <t>APORTES DE LOS RECURSOS FINANCIEROS PARA GARANTIZAR LA OPERACIÓN CONTINUA Y EL MANTENIMIENTO PERIÓDICO DE LA PLANTA DE TRATAMIENTO DE LIXIVIADOS DENTRO DEL MARCO DEL CONVENIO INTERADMINISTRATIVO 517 DE 2014 ENTRE LA EMAB Y EL MUNICIPIO DE BUCARAMANGA</t>
  </si>
  <si>
    <t>Realizar el desembolso de $1.778.670.647 para el tema de lixiviados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</si>
  <si>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</si>
  <si>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</si>
  <si>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t>Bucaramanga Segura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</si>
  <si>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</si>
  <si>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</si>
  <si>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</si>
  <si>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Transformando vidas</t>
  </si>
  <si>
    <t>Formular e implementar 1 plan de acción con la Agencia para la Reincorporación y la Normalización - ARN.</t>
  </si>
  <si>
    <t>Vida cultural y bienestar creativo sostenible</t>
  </si>
  <si>
    <t>Arte, cultura y creatividad para la transformación social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</si>
  <si>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</si>
  <si>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</si>
  <si>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</si>
  <si>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Mantener 1 red municipal de bibliotecas que incorpore a la Biblioteca Pública Gabriel Turbay.</t>
  </si>
  <si>
    <t>Instituto de Cultura y Turismo - IMCT</t>
  </si>
  <si>
    <t>Realizar 200 talleres de lectura, escritura y oralidad con niñas, niños y adolescentes en concordancia con el  plan nacional de lectura, escritura y la política nacional de lectura y bibliotecas.</t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</si>
  <si>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</si>
  <si>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</si>
  <si>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</si>
  <si>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</si>
  <si>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</si>
  <si>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</si>
  <si>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</si>
  <si>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</si>
  <si>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</si>
  <si>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</si>
  <si>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</si>
  <si>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</si>
  <si>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</si>
  <si>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</si>
  <si>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</si>
  <si>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</si>
  <si>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</si>
  <si>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</si>
  <si>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</si>
  <si>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</si>
  <si>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</si>
  <si>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A TRAVÉS DE LA UNIDAD MUNICIPAL DE GESTIÓN DEL RIESGO DEL MUNICIPIO DE BUCARAMANGA</t>
  </si>
  <si>
    <t>Implementar el 100% de acciones para el aumento del conocimiento de los escenarios de riesgo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</si>
  <si>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</si>
  <si>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</si>
  <si>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</si>
  <si>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</si>
  <si>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t>2021: $2.248.029.681
2021: $2.413.029.681
2021: $1.757.240.685
2022: $1.757.240.685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</si>
  <si>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</si>
  <si>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</si>
  <si>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</si>
  <si>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</si>
  <si>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</si>
  <si>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</si>
  <si>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</si>
  <si>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</si>
  <si>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</si>
  <si>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</si>
  <si>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2021: NUEVO
2021: ACT COSTOS
2022: REFORMULACIÓN</t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</si>
  <si>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</si>
  <si>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</si>
  <si>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</si>
  <si>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2022: $307.500.000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</si>
  <si>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</si>
  <si>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</si>
  <si>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</si>
  <si>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</si>
  <si>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Prevención del delito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</si>
  <si>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</si>
  <si>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</si>
  <si>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</si>
  <si>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</si>
  <si>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</si>
  <si>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</si>
  <si>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</si>
  <si>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t>Realizar 20 acciones para fortalecer el reconocimiento, difusión y promoción turística y potenciar los puntos PITs.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</si>
  <si>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</si>
  <si>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</si>
  <si>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</si>
  <si>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</si>
  <si>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</si>
  <si>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t>2021: $279.960.977
2021: $275.640.000
2022: $275.640.000</t>
  </si>
  <si>
    <t>Conectividad para la competitividad y la internacionalización</t>
  </si>
  <si>
    <t>Bucaramanga, una mirada inteligente hacia el futuro</t>
  </si>
  <si>
    <t>FORTALECIMIENTO A LAS CAPACIDADES DE TECNOLOGÍA Y ESTÁNDARES DE CIUDAD INTELIGENTE EN EL MUNICIPIO DE BUCARAMANGA</t>
  </si>
  <si>
    <t>Tecnologías de la información y las comunicaciones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</si>
  <si>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</si>
  <si>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</si>
  <si>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</si>
  <si>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>Espacio público vital</t>
  </si>
  <si>
    <t xml:space="preserve">Alumbrado Público Urbano y Rural </t>
  </si>
  <si>
    <t>Implementar 1 herramienta que permita integrar la gestión y el control de la infraestructura del alumbrado público mediante las TIC.</t>
  </si>
  <si>
    <t>Conectividad para competitividad y la internacionalización</t>
  </si>
  <si>
    <t>Bucaramanga una mirada inteligente hacia el futuro</t>
  </si>
  <si>
    <t>Gobierno ágil y transparente</t>
  </si>
  <si>
    <t>FORTALECIMIENTO AL PROCESO DE GESTIÓN DE LAS TIC ALINEADO A LA ESTRATEGIA DE GOBIERNO DIGITAL PARA UNA MEJOR INTERACCIÓN CON EL CIUDADANO EN EL MUNICIPIO DE BUCARAMANGA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</si>
  <si>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</si>
  <si>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</si>
  <si>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</si>
  <si>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</si>
  <si>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</si>
  <si>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</si>
  <si>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</si>
  <si>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</si>
  <si>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</si>
  <si>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2020: NUEVO
2021: REFORMULACIÓN
2021: ACT COSTOS
2022: ACT VIGENCIA</t>
  </si>
  <si>
    <t>2020: $ 1.201.670.424
2021: $949.966.670
2021: $926.199.667
2022: $926.199.667</t>
  </si>
  <si>
    <t>Bucaramanga Gestiona El Riesgo De Desastre Y Se Adapta Al Proceso De Cambio Climático</t>
  </si>
  <si>
    <t>Manejo Del Riesgo Y Adaptación Al Cambio Climático</t>
  </si>
  <si>
    <t>FORTALECIMIENTO DE LOS SISTEMAS DE INFORMACIÓN Y COMUNICACIONES DE BOMBEROS DE BUCARAMANGA</t>
  </si>
  <si>
    <t>Bomberos de bucaramanga</t>
  </si>
  <si>
    <t>Fortalecer tecnológicamente (4) estaciones</t>
  </si>
  <si>
    <t>Formular e implementar 1 estrategia de fortalecimiento de la capacidad operativa de Bomberos.</t>
  </si>
  <si>
    <t>CAPACITACIÓN Y SENSIBILIZACIÓN EN PREVENCIÓN ORIENTADA A BOMBERITOS Y BRIGADISTAS PARA LAS COMUNAS DE LA CIUDAD DE BUCARAMANGA</t>
  </si>
  <si>
    <t>Capacitar a (550) personas</t>
  </si>
  <si>
    <t>088/2022 Se certificó en Enero 13 de 2022. COMO NUEVO</t>
  </si>
  <si>
    <t>2022: $150.000.000</t>
  </si>
  <si>
    <t>FORTALECIMIENTO DE LA ESTRUCTURA ADMINISTRATIVA DE BOMBEROS DE BUCARAMANGA</t>
  </si>
  <si>
    <t>Fortalecer (4) estaciones</t>
  </si>
  <si>
    <t>Crecimiento Verde, Ciudad Biodiversa</t>
  </si>
  <si>
    <t>SISTEMATIZACIÓN, ESTANDARIZACIÓN Y ACTUALIZACIÓN DEL CENSO DE ÁRBOLES URBANOS PARA LA PLANIFICACIÓN Y MANEJO SILVICULTURAL EN EL MUNICIPIO DE BUCARAMANGA</t>
  </si>
  <si>
    <t>Lograr el 100% del Censo arbóreo del área urbana del Municipio de Bucaramanga</t>
  </si>
  <si>
    <t>2022: $1.495.211.000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</si>
  <si>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</si>
  <si>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</si>
  <si>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</si>
  <si>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</si>
  <si>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</si>
  <si>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</si>
  <si>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</si>
  <si>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</si>
  <si>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t>FORTALECIMIENTO Y POSICIONAMIENTO COMO DESTINO TURÍSTICO SOSTENIBLE Y COMPETITIVO DE LA CIUDAD DE BUCARAMANGA</t>
  </si>
  <si>
    <t>Desarrollar  (24) acciones para dar respuesta a las necesidades del sector turismo en Bucaramanga</t>
  </si>
  <si>
    <t>Realizar 4 eventos culturales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</si>
  <si>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</si>
  <si>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</si>
  <si>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DESARROLLO DE LA PROGRAMACIÓN Y DIVULGACIÓN DE LAS COMUNICACIONES EN LA EMISORA LUIS CARLOS GALÁN SARMIENTO DE LA CIUDAD DE BUCARAMANGA</t>
  </si>
  <si>
    <t>Promover la participación de (16.000) personas  en los procesos de la emisora</t>
  </si>
  <si>
    <t>Mantener en funcionamiento la Emisora Cultural Luis Carlos Galán Sarmiento - La Cultural 100.7.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</si>
  <si>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</si>
  <si>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</si>
  <si>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Implementar y/o potencializar 7 herramientas y/o soluciones digitales para el servicio de atención al ciudadano como cliente externo y a servidores públicos como cliente interno.</t>
  </si>
  <si>
    <t>2021: NUEVO
2021: ACT POR COSTOS
2022: ACT POR COSTOS</t>
  </si>
  <si>
    <t>2021: $3.879.904.708
2021: $3.233.218.678
2022: $3.233.218.678</t>
  </si>
  <si>
    <t>Adulto mayor y digno</t>
  </si>
  <si>
    <t>IMPLEMENTACIÓN DE ACCIONES TENDIENTES A MEJORAR LAS CONDICIONES DE LOS ADULTOS MAYORES DEL MUNICIPIO DE BUCARAMANGA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</si>
  <si>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</si>
  <si>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</si>
  <si>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</si>
  <si>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</si>
  <si>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</si>
  <si>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</si>
  <si>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</si>
  <si>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</si>
  <si>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</si>
  <si>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</si>
  <si>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</si>
  <si>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</si>
  <si>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</si>
  <si>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</si>
  <si>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</si>
  <si>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</si>
  <si>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</si>
  <si>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</si>
  <si>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</si>
  <si>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</si>
  <si>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</si>
  <si>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</si>
  <si>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</si>
  <si>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</si>
  <si>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Juventud Dinámica, participativa y responsable</t>
  </si>
  <si>
    <t>FORTALECIMIENTO DE ESPACIOS Y MECANISMOS DE PREVENCIÓN Y PARTICIPACIÓN PARA EL DESARROLLO INTEGRAL DE LOS JÓVENES EN EL MUNICIPIO DE BUCARAMANGA</t>
  </si>
  <si>
    <t>Presidencia de la república</t>
  </si>
  <si>
    <t>Realizar la vinculación de 7.000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</si>
  <si>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</si>
  <si>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</si>
  <si>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</si>
  <si>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6 procesos de comunicación estratégica para la prevención de flagelos juveniles</t>
  </si>
  <si>
    <t>Implementar 6 procesos de comunicación estratégica mediante campañas de innovación para la promoción y prevención de flagelos juveniles.</t>
  </si>
  <si>
    <t>2020: NUEVO
2021: ACT POR COSTOS
2021: REFORMULACIÓN
2021: ACT POR COSTOS
2022: REFORMULACIÓN</t>
  </si>
  <si>
    <t>2020: $1.653.862.000
2021: $1.771.396.000
2021: $2.120.396.000
2021: $1.837.283.750
2022: $2.740.747.572</t>
  </si>
  <si>
    <t>FORMACION EN ARTES Y OFICIOS PARA EL DESARROLLO SOCIAL.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</si>
  <si>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</si>
  <si>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</si>
  <si>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</si>
  <si>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</si>
  <si>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Realizar 16 convocatorias artísticas y culturales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</si>
  <si>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</si>
  <si>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</si>
  <si>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</si>
  <si>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</si>
  <si>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</si>
  <si>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</si>
  <si>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</si>
  <si>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</si>
  <si>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</si>
  <si>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</si>
  <si>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</si>
  <si>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</si>
  <si>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</si>
  <si>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</si>
  <si>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</si>
  <si>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</si>
  <si>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t>2021: NUEVO
2021: ACT COSTOS
2022: ACT POR COSTOS</t>
  </si>
  <si>
    <t>Arte, Cultura y Creatividad para la Transformación Social</t>
  </si>
  <si>
    <t>FORTALECIMIENTO DEL CONSEJO MUNICIPAL DE CULTURA DE BUCARAMANGA</t>
  </si>
  <si>
    <t>Capacitar a los (19) consejeros de cultura municipal en temas de gobernanza</t>
  </si>
  <si>
    <t>Realizar 3 acciones de fortalecimiento al Consejo Municipal de Cultura y de Turismo.</t>
  </si>
  <si>
    <t>2021: $150.000.000
2021: $148.000.000
2022: $108.000.000</t>
  </si>
  <si>
    <t xml:space="preserve">Finanzas públicas modernas y eficientes </t>
  </si>
  <si>
    <t>FORTALECIMIENTO DE LA GESTIÓN DEL RECAUDO, FISCALIZACIÓN Y COBRO COACTIVO DEL MUNICIPIO DE BUCARAMANGA</t>
  </si>
  <si>
    <t>Realizar (3)acciones administrativas desarrolladas para mejorar la eficiencia y productividad en la gestión del recaudo, fiscalización y cobro coactivo municipal.</t>
  </si>
  <si>
    <t>Modernizar el proceso financiero y presupuestal de la Secretaría de Hacienda.</t>
  </si>
  <si>
    <t>Modernizar en un 100% el proceso financiero y presupuestal de la Secretaría de Hacienda.</t>
  </si>
  <si>
    <t>2021: NUEVO
2021: REFORMULACIÓN
2022: ACT POR COSTOS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</si>
  <si>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</si>
  <si>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</si>
  <si>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</si>
  <si>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Atender y acompañar a 13.500 familias en temas relacionas con vivienda de interés social.</t>
  </si>
  <si>
    <t>2020: NUEVO
2020: ACT COSTOS 
2021: ACT VIGENCIA
2021: ACT FUENTES
2021: ACT COSTOS
2022: ACT VIGENCIA</t>
  </si>
  <si>
    <t>2020: $752.273.334
2020: $650.843.600
2021: $650.843.600
2021: $634.959.532
2022: $634.959.532</t>
  </si>
  <si>
    <t>DESARROLLO DE ACCIONES DE ASISTENCIA SOCIAL ORIENTADAS A LA POBLACIÓN AFECTADA POR LAS DIFERENTES SITUACIONES DE EMERGENCIAS SOCIALES, SANITARIAS, NATURALES, ANTRÓPICAS Y DE VULNERABILIDAD EN EL MUNICIPIO DE BUCARAMANGA</t>
  </si>
  <si>
    <t xml:space="preserve">Atender 114.000 personas en condición de vulnerabilidad con situaciones de emergencia </t>
  </si>
  <si>
    <t>Formular e implementar 1 estrategia para brindar asistencia social a la población afectada por las diferentes emergencias y particularmente COVID-19.</t>
  </si>
  <si>
    <t>2021: $ 489.962.629
2021: $428.906.715
2022: $428.906.715</t>
  </si>
  <si>
    <t>Bucaramanga, Ciudad Con Planificación Ambiental Y Territorial En El Marco Del Cambio Climático</t>
  </si>
  <si>
    <t>Bucaramanga Una Eco-Ciudad</t>
  </si>
  <si>
    <t>Planificación Y Educación Ambiental</t>
  </si>
  <si>
    <t>Gobernanza Del Agua, Nuestra Agua, Nuestra Vida</t>
  </si>
  <si>
    <t>FORTALECIMIENTO A LA AGENDA DE EDUCACIÓN Y CULTURA AMBIENTAL DEL MUNICIPIO DE BUCARAMANGA</t>
  </si>
  <si>
    <t xml:space="preserve">Mejorar en un 100% la educación Ambiental en el Municipio de Bucaramanga	</t>
  </si>
  <si>
    <t>Modernización Del Sistema De Semaforización Y Señalización Vial</t>
  </si>
  <si>
    <t>FORMULACIÓN Y EJECUCIÓN DEL PLAN INTEGRAL DE SEÑALIZACIÓN VIAL DEL MUNICIPIO DE BUCARAMANGA</t>
  </si>
  <si>
    <t>Transporte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</si>
  <si>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</si>
  <si>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</si>
  <si>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 xml:space="preserve">Direccion de tránsito de Bucaramanga 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</si>
  <si>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</si>
  <si>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</si>
  <si>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</si>
  <si>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2020: $2.113.321.138
2021: $1.963.919.998
2021: $2.063.919.998
2022: $2.064.542.799</t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</si>
  <si>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</si>
  <si>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</si>
  <si>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</si>
  <si>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>2020: $2.217.514.419
2021: $1.879.768.672
2021: $1.979.768.672
2022: $1.956.273.297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</si>
  <si>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</si>
  <si>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</si>
  <si>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</si>
  <si>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</si>
  <si>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</si>
  <si>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</si>
  <si>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</si>
  <si>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</si>
  <si>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</si>
  <si>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</si>
  <si>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</si>
  <si>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</si>
  <si>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</si>
  <si>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2021: NUEVO
2022: ACT POR COSTOS</t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</si>
  <si>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</si>
  <si>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</si>
  <si>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</si>
  <si>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</si>
  <si>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</si>
  <si>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</si>
  <si>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</si>
  <si>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</si>
  <si>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t>Otros: RFLey715/2001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</si>
  <si>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</si>
  <si>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</si>
  <si>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</si>
  <si>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</si>
  <si>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</si>
  <si>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</si>
  <si>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</si>
  <si>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</si>
  <si>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</si>
  <si>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</si>
  <si>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</si>
  <si>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$380.000.000
2021: $382.000.000
2022: $232.000.000</t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</si>
  <si>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</si>
  <si>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</si>
  <si>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</si>
  <si>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2021: $400.000.000
2021: $384.966.000
2022: $194.966.000</t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</si>
  <si>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</si>
  <si>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</si>
  <si>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</si>
  <si>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</si>
  <si>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</si>
  <si>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</si>
  <si>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</si>
  <si>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</si>
  <si>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</si>
  <si>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FORTALECIMIENTO DE LAS CAPACIDADES ADMINISTRATIVAS Y LOGÍSTICAS DEL CONSEJO TERRITORIAL DE PLANEACIÓN EN EL MUNICIPIO DE BUCARAMANGA</t>
  </si>
  <si>
    <t>Fortalecer (2) procesos administrativos y logísticos</t>
  </si>
  <si>
    <t>Realizar 4 actividades de fortalecimiento para el Consejo Territorial de Planeación.</t>
  </si>
  <si>
    <t>DESARROLLO DE LA SEGUNDA FASE PARA LA IMPLEMENTACIÓN DE PUNTOS DE GESTIÓN INTELIGENTE Y MEDIDA PARA LA RED DE ALUMBRADO PÚBLICO DEL MUNICIPIO DE BUCARAMANGA</t>
  </si>
  <si>
    <t>Adquirir y instalar (7.388) Puntos de Gestión inteligente adquiridos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</si>
  <si>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</si>
  <si>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</si>
  <si>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2022: $9.779.000.000</t>
  </si>
  <si>
    <t>123/2022 Se certificó en Enero 18 de 2022. COMO NUEVO</t>
  </si>
  <si>
    <t>Cobertura y Equidad de la Educación Preescolar, Básica Y Media</t>
  </si>
  <si>
    <t>FORTALECIMIENTO DE LOS MODELOS EDUCATIVOS FLEXIBLES EN LAS INSTITUCIONES EDUCATIVAS OFICIALES DEL MUNICIPIO DE BUCARAMANGA</t>
  </si>
  <si>
    <t>Capacitar a (238) directivos docentes y docentes capacitados en modelos flexibles</t>
  </si>
  <si>
    <t>Mantener 3.335 jovenes y adultos con modelos flexibles.</t>
  </si>
  <si>
    <t xml:space="preserve">Dotar (16) establecimientos educativos oficiales con material didáctico </t>
  </si>
  <si>
    <t>Entregar dotación de material didáctico y/o mobiliario escolar a 35 establecimientos educativos oficiales.</t>
  </si>
  <si>
    <t>Salud ambiental</t>
  </si>
  <si>
    <t>FORTALECIMIENTO DEL PROGRAMA DE SALUD AMBIENTAL EN EL MUNICIPIO BUCARAMANGA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</si>
  <si>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</si>
  <si>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</si>
  <si>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</si>
  <si>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</si>
  <si>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</si>
  <si>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</si>
  <si>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</si>
  <si>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</si>
  <si>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</si>
  <si>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t>Primera infancia el centro de la sociedad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</si>
  <si>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</si>
  <si>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</si>
  <si>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</si>
  <si>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</si>
  <si>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</si>
  <si>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</si>
  <si>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</si>
  <si>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</si>
  <si>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</si>
  <si>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</si>
  <si>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</si>
  <si>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</si>
  <si>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</si>
  <si>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</si>
  <si>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</si>
  <si>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</si>
  <si>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</si>
  <si>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</si>
  <si>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</si>
  <si>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</si>
  <si>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</si>
  <si>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</si>
  <si>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</si>
  <si>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2020: NUEVO
2020: ACT COSTOS
2021: ACT COSTOS
2022: ACT VIG FUTURAS
2022: ACT POR COSTOS</t>
  </si>
  <si>
    <t>BGA Nodo De Activación Turística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</si>
  <si>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</si>
  <si>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</si>
  <si>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</si>
  <si>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</si>
  <si>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</si>
  <si>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</si>
  <si>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Fortalecimiento De Las Instituciones Democráticas Y Ciudadanía Participativa</t>
  </si>
  <si>
    <t>Implementar (1) estrategia de comunicaciones y de difusión de la oferta institucional, iniciativa y proyectos estrategicos del Municipio de Bucaramanga</t>
  </si>
  <si>
    <t>2022: $4.000.000.000</t>
  </si>
  <si>
    <t>Alumbrado público urbano y rural</t>
  </si>
  <si>
    <t>MODERNIZACIÓN DEL ALÚMBRADO PÚBLICO DE LOS PARQUES LA LOMA, SARRAPIOS Y LOS SENDEROS PEATONALES UBICADOS ENTRE LAS CALLES 42 Y 54 Y LAS CARRERAS 33 Y 42 DEL MUNICIPIO DE BUCARAMANGA</t>
  </si>
  <si>
    <t>Minas y energía</t>
  </si>
  <si>
    <t>Adquirir y modernizar 288 luminarias</t>
  </si>
  <si>
    <t>Formular e implementar 1 programa de expansión y modernización del alumbrado público de la ciudad.</t>
  </si>
  <si>
    <t>2021: NUEVO
2021: ACT VIG FUTURAS
2022: ACT VIGENCIA</t>
  </si>
  <si>
    <t>2021: $4.091.064.867
2022: $4.091.064.867</t>
  </si>
  <si>
    <t>La nueva movilidad</t>
  </si>
  <si>
    <t>Metrolínea evoluciona y estrategia multimodal</t>
  </si>
  <si>
    <t>IMPLEMENTACIÓN Y ACTUALIZACIÓN DE UNA HERRAMIENTA DIGITAL APP QUE FACILITE A LOS USUARIOS LA PLANIFICACIÓN DE LOS VIAJES EN EL SITM METROLINEA EN EL MUNICIPIO DE BUCARAMANGA</t>
  </si>
  <si>
    <t xml:space="preserve"> Implementar y mantener (1) herramienta digital (APP y/o web) que le permitan a los usuarios del sistema realizar la planificación eficiente de los viajes.</t>
  </si>
  <si>
    <t>Implementar y mantener 1 herramienta digital (APP y/o web) que le permita a los usuarios del sistema realizar la planificación eficiente de los viajes.</t>
  </si>
  <si>
    <t>2021: $35.500.000
2022: $35.500.000</t>
  </si>
  <si>
    <t>IMPLEMENTACIÓN DEL PILOTO PARA LA ESTRATEGIA INTEGRADA DE COMPLEMENTARIEDAD, EN EL SISTEMA DE TRANSPORTE MASIVO DE LA CIUDAD DE BUCARAMANGA</t>
  </si>
  <si>
    <t>Implementar (1) piloto en metrolínea con buses eléctricos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</si>
  <si>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</si>
  <si>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2021: $20.000.000
2022: $20.000.000</t>
  </si>
  <si>
    <t>RECUPERACIÓN DEL EQUIPAMENTO URBANO EN PARQUES, ESCENARIOS DEPORTIVOS Y ESPACIO PÚBLICO DEL MUNICIPIO DE BUCARAMANGA</t>
  </si>
  <si>
    <t>Intervenir (160) Escenarios deportivos y parques con obras de mejoramiento en el municipio de Bucaramanga; Realizar mantenimiento periodico a (44) Equipamiento urbano, zonas verdes y espacio publico en el municipio</t>
  </si>
  <si>
    <t>IMPLEMENTACION DEL SISTEMA DE BICICLETAS PÚBLICO SBP CLOBI EN EL MUNICIPIO DE BUCARAMANGA</t>
  </si>
  <si>
    <t>Lograr que el 100%de la población utilice  la bicicleta diariamente como medio de transporte alternativo</t>
  </si>
  <si>
    <t>2021: NUEVO
2022: REFORMULACIÓN</t>
  </si>
  <si>
    <t>2021: $1.555.449.996
2022: $1.905.449.996</t>
  </si>
  <si>
    <t>CONTRIBUCIÓN AL ESTIMULO DE LA DEMANDA EMPLEANDO SUBSIDIOS A LA TARIFA DEL SISTEMA INTEGRADO DE TRANSPORTE MASIVO METROLÍNEA - SITM EN EL MUNICIPIO DE BUCARAMANGA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</si>
  <si>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</si>
  <si>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</si>
  <si>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DESARROLLO DE LA AGENDA CULTURAL Y ARTÍSTICA EN EL MARCO DE LA CELEBRACIÓN DE LOS 400 AÑOS DE LA CIUDAD DE BUCARAMANGA</t>
  </si>
  <si>
    <t>Realizar (64) eventos de apropiación histórica de la ciudad</t>
  </si>
  <si>
    <t>ACTUALIZACIÓN DE LA BASE CATASTRAL DEL MUNICIPIO DE BUCARAMANGA</t>
  </si>
  <si>
    <t>Actualizar (1) Base de datos de información catastral</t>
  </si>
  <si>
    <t>Mantener actualizadas la información para una óptima gestión tributaria</t>
  </si>
  <si>
    <t>137/2022 Se certificó en Enero 26 de 2022. COMO NUEVO</t>
  </si>
  <si>
    <t>2022: $7.374.514.000</t>
  </si>
  <si>
    <t>MANTENIMIENTO DEL SISTEMA DE ALUMBRADO PÚBLICO 2020-2023 DEL MUNICIPIO DE BUCARAMANGA</t>
  </si>
  <si>
    <t>Infraestructura de transporte</t>
  </si>
  <si>
    <t>ADQUISICIÓN DE MAQUINARIA PARA EL MANTENIMIENTO DE LA MALLA VIAL MUNICIPAL DEL MUNICIPIO DE BUCARAMANGA, SANTANDER</t>
  </si>
  <si>
    <t>Mejorar y/o rehabilitar 20 Km de red vial por año</t>
  </si>
  <si>
    <t>Realizar mantenimiento o mejoramiento a 100.000 m2 de malla vial urbana.</t>
  </si>
  <si>
    <t>2021: NUEVO
2021: VIG FUTURAS
2021: ACT COSTOS
2022: ACT VIGENCIA</t>
  </si>
  <si>
    <t>2021: $3.000.000.000
2022: $3.000.000.000</t>
  </si>
  <si>
    <t>Recursos del crédito 273</t>
  </si>
  <si>
    <t>Equipamiento comunitario</t>
  </si>
  <si>
    <t>ADECUACIÓN DE SALONES COMUNALES EN EL MUNICIPIO DE BUCARAMANGA SANTANDER</t>
  </si>
  <si>
    <t>Adecuar (3)  Espacios públicos para  la integración comunitaria en el municipio</t>
  </si>
  <si>
    <t>Construir y/o mejorar 100.000 m2 de espacio espacio público y equipamiento urbano de la ciudad.</t>
  </si>
  <si>
    <t>2021: NUEVO
2021: VIG FUTURAS
2022: ACT VIGENCIA</t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</si>
  <si>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</si>
  <si>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</si>
  <si>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t>2021: $35.102.994.149,33
2022: $35.102.994.149,33</t>
  </si>
  <si>
    <t>ADECUACIÓN DEL EQUIPAMIENTO URBANO DEL MUNICIPIO DE   BUCARAMANGA, SANTANDER</t>
  </si>
  <si>
    <t>Recuperar (17) equipamientos urbanos</t>
  </si>
  <si>
    <t>SUBSIDIO PARA LA ATENCIÓN DE DAMNIFICADOS DE EMERGENCIAS Y EVENTOS NATURALES EN EL MUNICIPIO DE BUCARAMANGA</t>
  </si>
  <si>
    <t>Entregar (60) Subsidios de arrendamiento para damnificados</t>
  </si>
  <si>
    <t>Mantener la atención integral al 100% de las emergencias y desastres ocurridas en el municipio.</t>
  </si>
  <si>
    <t>2022: $236.775.000</t>
  </si>
  <si>
    <t>143/2022 Se certificó en Febrero 01 de 2022. COMO NUEVO</t>
  </si>
  <si>
    <t xml:space="preserve">Fortalecimiento institucional para el control del tránsito y la seguridad vial 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</si>
  <si>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</si>
  <si>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</si>
  <si>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</si>
  <si>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t>2020: $10.069.393.402
2021: $9.437.144.730
2021: $9.592.248.908
2022: $9.156.204.723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</si>
  <si>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</si>
  <si>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</si>
  <si>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</si>
  <si>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t>2020: $1.452.672.418
2021: $1.443.383.364
2021: $1.443.031.597
2022: $1.524.527.836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</si>
  <si>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</si>
  <si>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</si>
  <si>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</si>
  <si>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</si>
  <si>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</si>
  <si>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t>2020: $2.165.000.000
2021: $1.917.552.157
2022: $1.828.956.409</t>
  </si>
  <si>
    <t xml:space="preserve">Infraestructura de transporte </t>
  </si>
  <si>
    <t>MANTENIMIENTO Y MEJORAMIENTO DE LA RED VIAL URBANA DEL MUNICIPIO DE BUCARAMANGA, SANTANDER</t>
  </si>
  <si>
    <t>Mejorar y mantener 130.000 metros cuadrados de red vial urbana</t>
  </si>
  <si>
    <t>2021: NUEVO
2021: ACT FUENTES
2021: ACT POR COSTOS
2021: REFORMULACIÓN
2022: ACT POR COSTOS</t>
  </si>
  <si>
    <t>MEJORAMIENTO DEL ESPACIO PÚBLICO DEL BARRIO MIRAFLORES PARTE ALTA, BARRIO ALBANIA Y CORDONCILLOS I DEL MUNICIPIO DE BUCARAMANGA</t>
  </si>
  <si>
    <t>Adecuar (135) metros cuadrados de infraestructura de espacio público</t>
  </si>
  <si>
    <t>2021: $140.279.245,40
2022: $198.422.494</t>
  </si>
  <si>
    <t>ADECUACIÓN Y MEJORAMIENTO DE PARQUES Y ESPACIO PÚBLICO DEL MUNICIPIO DE BUCARAMANGA</t>
  </si>
  <si>
    <t>Realizar adecuación y/0 mantenimiento a 26.144,71 m2 de parques y áreas recreativas</t>
  </si>
  <si>
    <t>ADECUACIÓN DE INFRAESTRUCTURA PARA EQUIPAMIENTOS COMUNITARIOS Y ESPACIOS PÚBLICOS ADYACENTES EN EL MUNICIPIO DE BUCARAMANGA</t>
  </si>
  <si>
    <t>Adecuar a la normativa actual (1.858,82) metros cuadrados de infraestructura de equipamiento comunitario.</t>
  </si>
  <si>
    <t>MEJORAMIENTO DE LAS INSTALACIONES DEL INSTITUTO TECNOLOGICO DAMASO ZAPATA FASE I DEL MUNICIPIO DE BUCARAMANGA</t>
  </si>
  <si>
    <t>Mejorar (1) establecimiento educativo - Damazo Zapata</t>
  </si>
  <si>
    <t>Realizar 25 intervenciones a colegios públicos de Bucaramanga.</t>
  </si>
  <si>
    <t>ADECUACION DE ANDENES, ESCALERAS Y PASAMANOS VIABILIZADOS POR EL EJERCICIO DE PRESUPUESTOS PARTICIPATIVOS EN DIFERENTES SECTORES DEL MUNICIPIO DE BUCARAMANGA - SANTANDER</t>
  </si>
  <si>
    <t>Intervenir (8.285) metros cuadrados de espacio público</t>
  </si>
  <si>
    <t>2021: $2.271.440.107
2022: $2.714.431.271</t>
  </si>
  <si>
    <t>CONSTRUCCION DE POZOS SÉPTICOS EN EL AREA RURAL DEL MUNICIPIO DE BUCARAMANGA</t>
  </si>
  <si>
    <t>Construir (56) Pozos sépticos en la zona rural</t>
  </si>
  <si>
    <t>Construir 50 pozos sépticos para el sector rural.</t>
  </si>
  <si>
    <t>2021: $884.841.122,06
2022: $1.209.970.006</t>
  </si>
  <si>
    <t>CONSTRUCCION DE PLACAS HUELLAS Y OBRAS COMPLEMENTARIAS DE LA MALLA VIAL VEREDAL DEL MUNICIPIO DE BUCARAMANGA, SANTANDER</t>
  </si>
  <si>
    <t>Mejorar en 945 metros lineales la longitud de las vias terciarias
Disminuir a 2 horas el tiempo de recorrido en un trayecto 19.7 km</t>
  </si>
  <si>
    <t>Construir 3.000 metros líneales de placa huella en la zona rural.</t>
  </si>
  <si>
    <t>2021: $ 1.569.043.697
2022: $2.292.359.350</t>
  </si>
  <si>
    <t>Mantener el plan de seguridad alimentaria y nutricional</t>
  </si>
  <si>
    <t>Beneficiar y mantener a 11.000 personas mayores con el programa Colombia Mayor.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</si>
  <si>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</si>
  <si>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</si>
  <si>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</si>
  <si>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</si>
  <si>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</si>
  <si>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FORTALECIMIENTO AL SISTEMA INTEGRADO DE TRANSPORTE MASIVO METROLINEA-SITM DEL MUNICIPIO DE BUCARAMANGA</t>
  </si>
  <si>
    <t>Reducir el déficit operacional del SITM a través de un programa controlado por parte de la Administración Central.</t>
  </si>
  <si>
    <t>Formular e implementar un programa que permita reducir el déficit operacional del SITM</t>
  </si>
  <si>
    <t>2020: $24.874.999.000
2020: $26.374.999.000
2021: $29.350.832.500
2021: $31.562.205.804
2021: $34.016.569.162
2021: $37.106.012.285
2022: $37.106.012.285</t>
  </si>
  <si>
    <t>ESTUDIO DE PREINVERSIÓN Y DISEÑO PARA LA RECUPERACIÓN Y HABILITACIÓN DE LOS ESPACIOS DEL AUDITORIO PEDRO GÓMEZ VALDERRAMA DE BUCARAMANGA</t>
  </si>
  <si>
    <t>159/2022 Se certificó en Febrero 16 de 2022. COMO NUEVO</t>
  </si>
  <si>
    <t>2022: $184.115.990</t>
  </si>
  <si>
    <t>Realizar (3) diseños de preinversión</t>
  </si>
  <si>
    <t>Ejecutar 1 proyecto de adecuación, recuperación, modernización y/o dotación de la Biblioteca Gabriel Turbay.</t>
  </si>
  <si>
    <t>APOYO A LOS PROGRAMAS DE CONCERTACIÓN CULTURAL EN LA CIUDAD DE BUCARAMANGA</t>
  </si>
  <si>
    <t>Apoyar (110) proyectos ganadores de programas de concertación cultural</t>
  </si>
  <si>
    <t>161/2022 Se certificó en Febrero 18 de 2022. COMO NUEVO</t>
  </si>
  <si>
    <t>2022: $1.000.000.000</t>
  </si>
  <si>
    <t>Bucaramanga ciudad de innovación educativa</t>
  </si>
  <si>
    <t>Innovación y uso de la ciencia y tecnología en el ambiente escolar</t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</si>
  <si>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</si>
  <si>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</si>
  <si>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</si>
  <si>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APOYO EN LA EJECUCIÓN DE LA ESTRATEGIA DE PRESUPUESTOS PARTICIPATIVOS DEL MUNICIPIO DE BUCARAMANGA</t>
  </si>
  <si>
    <t>Formular y evaluar (100) proyectos en el marco de la estrategia de presupuestos participativos</t>
  </si>
  <si>
    <t>ESTUDIOS DETALLADOS DE AMENAZA, VULNERABILIDAD Y RIESGO (AVR) POR MOVIMIENTOS EN MASA, INUNDACIÓN Y AVENIDAS TORRENCIALES EN SECTORES PRIORIZADOS DEL MUNICIPIO DE BUCARAMANGA, SANTANDER</t>
  </si>
  <si>
    <t>Realizar (3) estudios de amenaza vulnerabilidad y riesgo por movimientos en masa, inundación y avenidas torrenciales en sectores priorizados en el municipio de Bucaramanga</t>
  </si>
  <si>
    <t>IMPLEMENTACIÓN DEL PROCESO DE VALORACIÓN Y EXPEDICIÓN DE LA CERTIFICACIÓN DE DISCAPACIDAD Y REGISTRO DE LA LOCALIZACIÓN Y CARACTERIZACIÓN DE LAS PERSONAS CON DISCAPACIDAD – RLCPD EN EL MUNICIPIO DE BUCARAMANGA</t>
  </si>
  <si>
    <t>Entregar el 100% de registros para localización y caracterización de pesonas con discapacidad - RLCPD en el municipio.</t>
  </si>
  <si>
    <t>2021: NUEVO
2021: VIG FUTURAS
2022: REFORMULACIÓN</t>
  </si>
  <si>
    <t>2021: $184.422.000
2021: $122.948.000
2022:$101.474.000</t>
  </si>
  <si>
    <t>Recursos COLJUEGOS</t>
  </si>
  <si>
    <t>2021: NUEVO
2021: ACT POR COSTOS
2022: ACT VIGENCIA
2022: ACT POR COSTOS</t>
  </si>
  <si>
    <t>2021: $3.555.356.170
2021: $3.533.356.170
2022: $3.533.356.170
2022: $3.493.356.170</t>
  </si>
  <si>
    <t>11/01/2022
02/03/2022</t>
  </si>
  <si>
    <t>MEJORAMIENTO DE LA INFRAESTRUCTURA EDUCATIVA OFICIAL RURAL DEL MUNICIPIO DE BUCARAMANGA</t>
  </si>
  <si>
    <t>Realizar (1) intervención a una institución educativa oficial</t>
  </si>
  <si>
    <t>175/2022 Se certificó en Marzo 02 de 2022. COMO NUEVO</t>
  </si>
  <si>
    <t>2022: $180.000.000</t>
  </si>
  <si>
    <t>Cofinanciación Fondo de Financiamiento de Infraestructura Educativa - FFIE</t>
  </si>
  <si>
    <t xml:space="preserve">Cobertura y equidad de la educación preescolar, básica y media </t>
  </si>
  <si>
    <t>ADECUACIÓN DE LA INFRAESTRUCTURA DE LAS SEDES I: EL INICIO Y SEDE G: SAN PEDRO BAJO DE LA INSTITUCIÓN EDUCATIVA OFICIAL RURAL VIJAGUAL DEL MUNICIPIO DE BUCARAMANGA</t>
  </si>
  <si>
    <t>Adecuar la infraestructura de (2) sedes de instituciones educativas</t>
  </si>
  <si>
    <t>2021: $1.805.717.775,73
2022: $2.109.527.548</t>
  </si>
  <si>
    <t>MEJORAMIENTO DE LA INFRAESTRUCTURA EDUCATIVA EN LAS INSTITUCIONES EDUCATIVAS OFICIALES DEL MUNICIPIO DE BUCARAMANGA</t>
  </si>
  <si>
    <t>Realizar reparaciones locativas y/o intervenciones a (35) establecimientos educativos oficiales</t>
  </si>
  <si>
    <t>Realizar mantenimiento a 40 establecimientos educativos oficiales.</t>
  </si>
  <si>
    <t>2021: $1.121.577.157
2021: $1.111.621.108
2022: $1.198.058.532</t>
  </si>
  <si>
    <t>12/01/2022
03/03/2022</t>
  </si>
  <si>
    <t>DOTACIÓN DE VEHICULO DE CARGA PARA REALIZAR INTERVENCIONES DEL ESPACIO PUBLICO EN LA CIUDAD DE BUCARAMANGA</t>
  </si>
  <si>
    <t xml:space="preserve">Implementar (1) acción para el mejoramiento de la capacidad de intervenciones en espacio público. 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</si>
  <si>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</si>
  <si>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</si>
  <si>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t>180/2022 Se certificó en Marzo 09 de 2022. COMO NUEVO</t>
  </si>
  <si>
    <t>2022: $21.652.192.258</t>
  </si>
  <si>
    <t>MODERNIZACIÓN DEL ALUMBRADO PÚBLICO DE LOS BULEVARES BOLÍVAR Y SANTANDER DEL MUNICIPIO DE BUCARAMANGA</t>
  </si>
  <si>
    <t>Modernizar (309) luminarias</t>
  </si>
  <si>
    <t>Manejo del riesgo y adaptación al cambio climático</t>
  </si>
  <si>
    <t>SUBSIDIO Y ASIGNACIÓN DE RECURSOS COMPLEMENTARIOS PARA ATENDER EMERGENCIAS Y EVENTOS NATURALES EN EL MUNICIPIO DE BUCARAMANGA</t>
  </si>
  <si>
    <t>Mantener en 100% la capacidad de respuesta oportuna frente a emergencias y desastres en el municipio</t>
  </si>
  <si>
    <t>2020: $2.184.813.155
2021: $1.972.223.564
2021: $2.597.681.329
2022: $3.054.737.300</t>
  </si>
  <si>
    <t>2022: NUEVO
2022: ACT COSTOS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</si>
  <si>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</si>
  <si>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</si>
  <si>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2020: $1.866.134.100,86
2021: $1.876.850.815,48
2022: $1.919.490.538,48</t>
  </si>
  <si>
    <t>La entidad ejecutora reporta ejecución del 2021 por menor valor al proyectado; por lo cual refiere un valor total real de $1.869.864.746</t>
  </si>
  <si>
    <t>DOTACIÓN DE MOBILIARIO ESCOLAR PARA LAS INSTITUCIONES EDUCATIVAS OFICIALES ESCUELA NORMAL SUPERIOR Y PROVENZA SEDE C DEL MUNICIPIO DE BUCARAMANGA</t>
  </si>
  <si>
    <t>Dotar (2) establecimientos educativos oficiales con mobiliario escolar</t>
  </si>
  <si>
    <t>DOTACIÓN DE EQUIPOS, MULTIMEDIA, MATERIAL DIDÁCTICO Y MOBILIARIO ESCOLAR PARA LAS INSTITUCIONES EDUCATIVAS OFICIALES DEL MUNICIPIO DE BUCARAMANGA</t>
  </si>
  <si>
    <t>Realizar la dotación de material didáctico, mobiliario escolar, equipos y/o multimedia en (21) establecimientos educativos oficiales .</t>
  </si>
  <si>
    <t>MODERNIZACIÓN DEL ALUMBRADO PÚBLICO DE LAS COMUNAS 7, 12 y 15 DEL MUNICIPIO DE BUCARAMANGA</t>
  </si>
  <si>
    <t>Modernizar (630) luminarias</t>
  </si>
  <si>
    <t>IMPLEMENTACIÓN DE ACCIONES DE ASISTENCIA, PROTECCIÓN Y PREVENCIÓN A VÍCTIMAS DEL DELITO DE TRATA DE PERSONAS DEL MUNICIPIO DE BUCARAMANGA</t>
  </si>
  <si>
    <t xml:space="preserve">Desarrollar (2) programas de atención y prevención del delito de trata de personas </t>
  </si>
  <si>
    <t>Desarrollar 4 iniciativas para la prevención de la trata de personas y explotación sexual comercial de niñas, niños y adolescentes.</t>
  </si>
  <si>
    <t>2021: $63.050.000
2022: $62.050.000</t>
  </si>
  <si>
    <t>APOYO A LA OPERATIVIDAD DE LAS INSTITUCIONES EDUCATIVAS OFICIALES CON RECURSOS DE CALIDAD GRATUIDAD EDUCATIVA EN EL MUNICIPIO DE BUCARAMANGA</t>
  </si>
  <si>
    <t>Beneficiar a (39) Instituciones educativas oficiales con el giro de recursos de calidad gratuidad educativa en el municipio.</t>
  </si>
  <si>
    <t>189/2022 Se certificó en Marzo 23 de 2022. COMO NUEVO</t>
  </si>
  <si>
    <t>2022: $9.194.376.506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</si>
  <si>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</si>
  <si>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</si>
  <si>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</si>
  <si>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t>MODERNIZACIÓN DEL ALUMBRADO PÚBLICO DEL PARQUE SAN PIO DEL MUNICIPIO DE BUCARAMANGA</t>
  </si>
  <si>
    <t>Modernizar el 100% de las luminarias en el parque san pio</t>
  </si>
  <si>
    <t>2021: $1.254.447.707,14
2021: $1.606.275.893,32
2022: $1.733.669.558,32</t>
  </si>
  <si>
    <t>Vida Saludable y La Prevención De Las Enfermedades Transmisibles</t>
  </si>
  <si>
    <t>PRESTACIÓN DE SERVICIOS DE SALUD EN LA E.S.E. ISABU, DESTINADOS A LA ATENCIÓN DE PACIENTES CON CORONAVIRUS SARS-COV-2 EN EL HOSPITAL DE CAMPAÑA DEL MUNICIPIO DE BUCARAMANGA</t>
  </si>
  <si>
    <t>Prestar atención médica de urgencias y hospitalaria de baja y mediana complejidad a la población con sospecha o confirmación de Coronavirus COVID-19, en el Municipio de Bucaramanga.</t>
  </si>
  <si>
    <t>2021: NUEVO
2022: ACT POR VIGENCIA</t>
  </si>
  <si>
    <t>2021: $ 599.842.662,00
2022: $599.842.662</t>
  </si>
  <si>
    <t>CONSTRUCCIÓN DE OBRAS DE MITIGACIÓN Y RECUPERACIÓN VIAL DE LOS SECTORES AFECTADOS EN EL MARCO DE LA DECLARATORIA DE CALAMIDAD PÚBLICA EN EL MUNICIPIO DE BUCARAMANGA, SANTANDER</t>
  </si>
  <si>
    <t>Recuperar y mitigar (25) puntos criticos</t>
  </si>
  <si>
    <t>MEJORAMIENTO DEL PUENTE PEATONAL DE LA INTERSECCION VIAL DE LA CARRERA 22B CON CALLE 7N EN EL BARRIO EL PLAN, QUE COMUNICA LA INTERSECCION VIAL DE LA CALLE 10 N CON CARRERA 22AB EN EL BARRIO ESPERANZA II DEL MUNICIPIO DE BUCARAMANGA, SANTANDER</t>
  </si>
  <si>
    <t>Rehabilitar (1) puente peatonal</t>
  </si>
  <si>
    <t>Realizar mantenimiento a 2 puente peatonales.</t>
  </si>
  <si>
    <t>2021: $57.608.905
2022: $72.598.666,60</t>
  </si>
  <si>
    <t>La entidad ejecutora reporta ejecución del 2021 por menor valor al proyectado; por lo cual refiere un valor total real de $61.134.356,60</t>
  </si>
  <si>
    <t>CONSTRUCCIÓN DE LA UNIDAD DE BIENESTAR ANIMAL EN EL MUNICIPIO DE BUCARAMANGA</t>
  </si>
  <si>
    <t xml:space="preserve">Construir (1) Unidad de Bienestar Animal </t>
  </si>
  <si>
    <t>Adecuar la infraestructura física del centro de Zoonosis.</t>
  </si>
  <si>
    <t>Construir y/o gestionar el Coso Municipal.</t>
  </si>
  <si>
    <t>2021: $772.150.535,15
2022: $1.084.324.786</t>
  </si>
  <si>
    <t>La entidad ejecutora reporta ejecución del 2021 por menor valor al proyectado; por lo cual refiere un valor total real de $1.084.324.782  ….(Abrir el horizonte a 2022 en SUIFP)</t>
  </si>
  <si>
    <t>2022: NUEVO
2022: REFORMULACIÓN</t>
  </si>
  <si>
    <t>136/2022 Se certificó en Enero 26 de 2022. COMO NUEVO
200/2022 Se certificó en Marzo 31 de 2022. REFORMULACIÓN</t>
  </si>
  <si>
    <t>2022: $3.795.680.000
2022: $5.795.680.000</t>
  </si>
  <si>
    <t>26/01/2022
31/03/2022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</si>
  <si>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</si>
  <si>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</si>
  <si>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</si>
  <si>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t>ADECUACIÓN DEL PARQUE EL CENTENARIO DEL MUNICIPIO DE BUCARAMANGA</t>
  </si>
  <si>
    <t>Mejorar (1) parque del municipio</t>
  </si>
  <si>
    <t>205/2022 Se certificó en Marzo 31 de 2022. COMO NUEVO</t>
  </si>
  <si>
    <t>2022: $8.453.281.427,23</t>
  </si>
  <si>
    <t>MEJORAMIENTO DE LA SEÑALIZACION HORIZONTAL Y OBRAS COMPLEMENTARIAS EN TRAMOS VIALES DEL MUNICIPIO DE BUCARAMANGA, SANTANDER</t>
  </si>
  <si>
    <t>Reducir a 1.2 la tasa de siniestros con lesionados por cada 100.000 habitantes</t>
  </si>
  <si>
    <t>206/2022 Se certificó en Marzo 31 de 2022. COMO NUEVO</t>
  </si>
  <si>
    <t>2022: $2.711.049.762,98</t>
  </si>
  <si>
    <t>MEJORAMIENTO DE LA MALLA VIAL Y ESPACIO PÚBLICO ENMARCADO DENTRO DE LA ESTRATEGIA “PLAN REVITALIZACIÓN DEL ESPACIO PUBLICO CENTRO” EN EL MUNICIPIO DE BUCARAMANGA, SANTANDER</t>
  </si>
  <si>
    <t>Intervenir (31.015,61) metros cuadrados de Área en vías y espacio público para el mejoramiento de accesibilidad.</t>
  </si>
  <si>
    <t>MODERNIZACIÓN DE LA INFRAESTRUCTURA PERTENECIENTE AL ALUMBRADO PÚBLICO DEL MUNICIPIO DE BUCARAMANGA</t>
  </si>
  <si>
    <t>Realizar mantenimiento preventivo a 85 transformadores</t>
  </si>
  <si>
    <t>2021: NUEVO
2021 AJUSTE FUENTES
2021: ACT COSTOS
2022: REFORMULACIÓN
2022: ACT POR COSTOS</t>
  </si>
  <si>
    <t>FORTALECIMIENTO DEL PLAN DE BIENESTAR DE LA POLICIA METROPOLITANA DE BUCARAMANGA</t>
  </si>
  <si>
    <t>Implementar (1) estrategia para mejorar el clima laboral en la MEBUC</t>
  </si>
  <si>
    <t>2021: $79.833.517
2022: $79.849.485</t>
  </si>
  <si>
    <t>APOYO A LAS ACCIONES ORIENTADAS AL PIE DE FUERZA DE LA POLICÍA METROPOLITANA DE BUCARAMANGA</t>
  </si>
  <si>
    <t>Graduar a (300) técnicos profesionales en servicio policial – Patrulleros</t>
  </si>
  <si>
    <t>2022: $2.612.198.200</t>
  </si>
  <si>
    <t>FORTALECIMIENTO A LA OPERATIVIDAD DE LAS ACCIONES Y ESTRATEGIAS DE SEGURIDAD Y CONVIVENCIA CIUDADANA EJERCIDAS POR LA POLICÍA METROPOLITANA DE BUCARAMANGA</t>
  </si>
  <si>
    <t>Fortalecer (2) Acciones operativas de la Policía Metropolitana de Bucaramanga</t>
  </si>
  <si>
    <t>CONSTRUCCIÓN Y MEJORAMIENTO DE LA INFRAESTRUCTURA CULTURAL “CASA GALÁN” DEL MUNICIPIO DE BUCARAMANGA, SANTANDER</t>
  </si>
  <si>
    <t>Intervenir (271) metros cuadrados de 	Área  para la restauración de patrimonio de bienes de interés cultural.</t>
  </si>
  <si>
    <t>ADQUISICIÓN DE EQUIPOS ESPECIALIZADOS PARA EL ÁREA OPERATIVA DE BOMBEROS DE BUCARAMANGA</t>
  </si>
  <si>
    <t>Dotar (4) estaciones de bomberos</t>
  </si>
  <si>
    <t>215/2022 Se certificó en Abril 06 de 2022. COMO NUEVO</t>
  </si>
  <si>
    <t>2022: $100.000.000</t>
  </si>
  <si>
    <t>2021: NUEVO
2022: ACT POR COSTOS
2022: INCLUSIÓN RUBROS</t>
  </si>
  <si>
    <t>MEJORAMIENTO DE VIVIENDA URBANA Y RURAL EN EL MARCO DE LOS 400 AÑOS DEL MUNICIPIO DE BUCARAMANGA</t>
  </si>
  <si>
    <t>Realizar (400) mejoramientos de vivienda en zona urbana y rural.</t>
  </si>
  <si>
    <t>Mejoramientos de vivienda y entorno barrial</t>
  </si>
  <si>
    <t>Realizar 560 mejoramientos de vivienda en la zona urbana y rural.</t>
  </si>
  <si>
    <t>227/2022 Se certificó en Abril 26 de 2022. COMO NUEVO</t>
  </si>
  <si>
    <t>2022: $5.253.479.768</t>
  </si>
  <si>
    <t>ACT COSTOS</t>
  </si>
  <si>
    <t>MEJORAMIENTO A LAS ACCIONES REALIZADAS POR LOS COMITÉS Y CONSEJOS A CARGO DE LA SECRETARÍA DEL INTERIOR DEL MUNICIPIO DE BUCARAMANGA</t>
  </si>
  <si>
    <t>Implementar (1) estrategia para mejorar las acciones realizadas por los comités y consejos a cargo de la secretaría del Interior</t>
  </si>
  <si>
    <t>229/2022 Se certificó en Abril 29 de 2022. COMO NUEVO</t>
  </si>
  <si>
    <t>2022 $71.750.000</t>
  </si>
  <si>
    <t>APOYO A LA EJECUCIÓN DE LOS PROGRAMAS DIRIGIDOS A LAS PERSONAS EN PROCESO DE REINCORPORACIÓN Y REINTEGRACIÓN DEL MUNICIPIO DE BUCARAMANGA</t>
  </si>
  <si>
    <t>Realizar (3) actividades de apoyo sicosocial para las personas en proceso de reincorporación y reintegración</t>
  </si>
  <si>
    <t>230/2022 Se certificó en Abril 29 de 2022. COMO NUEVO</t>
  </si>
  <si>
    <t>2022: $20.500.000</t>
  </si>
  <si>
    <t>APOYO AL SISTEMA DE RESPONSABILIDAD PENAL ADOLESCENTE EN EL MUNICIPIO DE BUCARAMANGA</t>
  </si>
  <si>
    <t>Fortalecer el 100% de los Centros de Atención Especializados CAE para Sistema de Responsabilidad Penal Adolescente</t>
  </si>
  <si>
    <t xml:space="preserve">Mantener la atención integral al 100% de la población adolescente en conflicto con la ley penal. </t>
  </si>
  <si>
    <t>APOYO A LAS INSPECCIONES DE POLICÍA Y LAS COMISARIAS DE FAMILIA CON LOS ELEMENTOS NECESARIOS PARA LA OPERATIVIDAD Y CAPACIDAD DE RESPUESTA EN EL MUNICIPIO BUCARAMANGA</t>
  </si>
  <si>
    <t>Dar trámite a (650) procesos llevados a cabo por las Inspecciones de policía y las comisarias de familia del municipio Bucaramanga</t>
  </si>
  <si>
    <t>2022: $131.857.230</t>
  </si>
  <si>
    <t>DESARROLLO DEL PROGRAMA CASA LIBERTAD EN LA CIUDAD DE BUCARAMANGA</t>
  </si>
  <si>
    <t>Implementar (1) programa "casa libertad" en el municipio</t>
  </si>
  <si>
    <t>Formular e implementar 1 plan de acción con el Instituto Nacional Penitenciario y Carcelario - INPEC para construir la red de apoyo intersectorial de la casa de libertad.</t>
  </si>
  <si>
    <t>233/2022 Se certificó en Abril 29 de 2022. COMO NUEVO</t>
  </si>
  <si>
    <t>2022: $516.600.000</t>
  </si>
  <si>
    <t>MEJORAMIENTO DE LOS SISTEMAS DE SEGURIDAD PARA UNA BUCARAMANGA INTELIGENTE Y SEGURA EN EL MUNICIPIO DE BUCARAMANGA</t>
  </si>
  <si>
    <t>Mejorar (3) sistemas de seguridad para la detección y prevención de delitos en el municipio de Bucaramanga.</t>
  </si>
  <si>
    <t>Mantener la adquisición del 100% las herramientas de innovación, ciencia y tecnología aprobadas a los organismos de orden público en marco de una ciudad inteligente.</t>
  </si>
  <si>
    <t>234/2022 Se certificó en Abril 29 de 2022. COMO NUEVO</t>
  </si>
  <si>
    <t>2022: $2.480.000.000</t>
  </si>
  <si>
    <t>DISEÑO E IMPLEMENTACIÓN DE LA RUTA DE ATENCIÓN DE PREVENCIÓN Y PROTECCION DE LIDERES SOCIALES EN LA CIUDAD DE BUCARAMANGA</t>
  </si>
  <si>
    <t>Diseñas e implementar (1) Ruta de atención a la población de lideres sociales</t>
  </si>
  <si>
    <t>DOTACIÓN DE MOBILIARIO Y ELEMENTOS PARA MEJORAR LA CAPACIDAD OPERATIVA EN INSTALACIONES DE LOS ORGANISMOS DE SEGURIDAD DEL MUNICIPIO DE BUCARAMANGA</t>
  </si>
  <si>
    <t>Fortalecer (3) Sedes de los organismos de seguridad con mobiliario</t>
  </si>
  <si>
    <t>2022: $893.822.208</t>
  </si>
  <si>
    <t>236/2022 Se certificó en Abril 29 de 2022. COMO NUEVO</t>
  </si>
  <si>
    <t>FORTALECIMIENTO INSTITUCIONAL DEL EJERCITO NACIONAL EN EL MUNICIPIO DE BUCARAMANGA</t>
  </si>
  <si>
    <t>Brindar el 100%  de atención eficiente a las personas en sucesos delictivos o/y de criminalidad por parte del Ejército Nacional.</t>
  </si>
  <si>
    <t>2022: $267.119.537</t>
  </si>
  <si>
    <t>237/2022 Se certificó en Abril 29 de 2022. COMO NUEVO</t>
  </si>
  <si>
    <t>ACTUALIZACIÓN DE LOS ESTUDIOS Y DISEÑOS FASE I Y II PARA LA CONSTRUCCION DE LA SOLUCIÓN VIAL DE LA CALLE 53 Y CALLE 54 DE LA CONEXION ORIENTE - OCCIDENTE DEL MUNICIPIO DE BUCARAMANGA</t>
  </si>
  <si>
    <t>Realizar y actualiza (1) estudio y diseño</t>
  </si>
  <si>
    <t>Realizar el 100% de los estudios y/o diseños requeridos para el desarrollo de proyectos de infraestructura.</t>
  </si>
  <si>
    <t>2021: NUEVO
2021: VIG FUTURAS
2022: ACT COSTOS</t>
  </si>
  <si>
    <t>2021: $3.164.467.210
2022: $3.981.137.291,50</t>
  </si>
  <si>
    <t>Fortalecimiento Institucional a los Organismos de Seguridad</t>
  </si>
  <si>
    <t>MEJORAMIENTO Y OBRAS COMPLEMENTARIAS A LAS INSTALACIONES DE LA SEDE FUERTE NORTE PERTENECIENTE AL DISTRITO I DE LA POLICÍA METROPOLITANA DEL MUNICIPIO DE BUCARAMANGA</t>
  </si>
  <si>
    <t>Mejorar en su infraestructura (1) Sede de Policía.</t>
  </si>
  <si>
    <t>2021: $632.326.520,46
2022: $812.632.845,16</t>
  </si>
  <si>
    <t>MANTENIMIENTO Y MEJORAMIENTO DE LA INFRAESTRUCTURA EXISTENTE DE LA COMISARIA DE FAMILIA LA JOYA EN EL MUNICIPIO DE BUCARAMANGA</t>
  </si>
  <si>
    <t xml:space="preserve">Mantener 471,66 metros cuadrados de  Infraestructura para el funcionamiento de la comisaria de familia La Joya </t>
  </si>
  <si>
    <t>2021: $ 484.793.739,37
2022: $579.583.478,20</t>
  </si>
  <si>
    <t>MEJORAMIENTO Y OBRAS COMPLEMENTARIAS PARA ALOJAMIENTO DEL BATALLÓN DE INGENIEROS NO. 5 CORONEL FRANCISCO JOSÉ DE CALDAS DEL MUNICIPIO DE BUCARAMANGA</t>
  </si>
  <si>
    <t>Mejorar en su infraestructura (1) Alojamiento Militar</t>
  </si>
  <si>
    <t>2021: $644.732.830,95
2022: $785.678.655</t>
  </si>
  <si>
    <t>FORTALECIMIENTO DE LOS ORGANISMOS DE SEGURIDAD CON LOS ELEMENTOS NECESARIOS PARA LA REALIZACIÓN DE LAS FUNCIONES EN EL MUNICIPIO DE BUCARAMANGA</t>
  </si>
  <si>
    <t>Atendider (2.000) personas en sucesos delictivos o/y de criminalidad por parte de los organismos de seguridad en el municipio.</t>
  </si>
  <si>
    <t>2021: NUEVO
2022: ACT COSTOS</t>
  </si>
  <si>
    <t>ESTUDIOS Y DISEÑOS DE CARACTERIZACIÓN GEOTÉCNICA REQUERIDOS PARA PROYECTOS DE INFRAESTRUCTURA EN EL MUNICIPIO DE BUCARAMANGA, SANTANDER</t>
  </si>
  <si>
    <t>Estudios y diseños de la infraestructura</t>
  </si>
  <si>
    <t>Realizar (14) estudios de exploración</t>
  </si>
  <si>
    <t>243/2022 Se certificó en Mayo 03 de 2022. COMO NUEVO</t>
  </si>
  <si>
    <t>MEJORAMIENTO Y OBRAS COMPLEMENTARIAS A LAS INSTALACIONES DEL CENTRO DE ATENCIÓN Y REPARACIÓN INTEGRAL DE LAS VÍCTIMAS CAIV DEL MUNICIPIO DE BUCARAMANGA</t>
  </si>
  <si>
    <t>Mejorar (1) Centro de Atención a Víctimas</t>
  </si>
  <si>
    <t>244/2022 Se certificó en Mayo 03 de 2022. COMO NUEVO</t>
  </si>
  <si>
    <t>2022: $630.000.000</t>
  </si>
  <si>
    <t>FORMULACIÓN DE UNA OPERACIÓN URBANA ESTRATÉGICA EN EL MUNICIPIO DE BUCARAMANGA</t>
  </si>
  <si>
    <t>Lograr el 85% de avance en la formulación de la  Operación Urbana Estratégica - OUE</t>
  </si>
  <si>
    <t>Formular 1 Operación Urbana Estratégica - OUE.</t>
  </si>
  <si>
    <t>245/2022 Se certificó en Mayo 03 de 2022. COMO NUEVO</t>
  </si>
  <si>
    <t>2022: $650.000.000</t>
  </si>
  <si>
    <t>DOTACIÓN DE MOBILIARIO PARA LAS INSTITUCIONES EDUCATIVAS OFICIALES Y LA SECRETARÍA DE EDUCACIÓN DEL MUNICIPIO DE BUCARAMANGA</t>
  </si>
  <si>
    <t>Cobertura y Equidad de la Educación Preescolar, Básica y Media</t>
  </si>
  <si>
    <t>Dotar a (4) Instituciones educativas con mobiliario</t>
  </si>
  <si>
    <t>MANTENIMIENTO Y ADECUACIÓN DE LA INFRAESTRUCTURA FÍSICA DE LAS INSTITUCIONES EDUCATIVAS OFICIALES DEL MUNICIPIO DE BUCARAMANGA</t>
  </si>
  <si>
    <t>Beneficiar a (7) Instituciones educativas oficiales con mantenimientos y/o adecuaciones en su planta física.</t>
  </si>
  <si>
    <t>247/2022 Se certificó en Mayo 03 de 2022. COMO NUEVO</t>
  </si>
  <si>
    <t>2022: $987.874.245,63</t>
  </si>
  <si>
    <t>ACTUALIZACIÓN DEL ESTUDIO DETALLADO DE AMENAZA, VULNERABILIDAD Y RIESGO POR FENÓMENOS DE REMOCIÓN EN MASA PARA SECTORES PRIORIZADOS DE LAS COMUNAS 10 Y 11 DEL MUNICIPIO BUCARAMANGA</t>
  </si>
  <si>
    <t>Realizar (1) estudios detallados de Amenaza, Vulnerabilidad y Riesgo – AVR en los asentamientos humanos priorizados en las comunas 10 y 11 del Municipio de Bucaramanga</t>
  </si>
  <si>
    <t>248/2022 Se certificó en Mayo 03 de 2022. COMO NUEVO</t>
  </si>
  <si>
    <t>2022: $1.500.000.000</t>
  </si>
  <si>
    <t>FORTALECIMIENTO DE LA INFRAESTRUCTURA TECNOLÓGICA DE LA SECRETARÍA DE PLANEACIÓN DEL MUNICIPIO DE BUCARAMANGA</t>
  </si>
  <si>
    <t>Fortalecer la capacidad tecnológica de (1) dependencia de la administración municipal</t>
  </si>
  <si>
    <t>APOYO A LA ESTRUCTURACIÓN Y DESARROLLO DEL CONCURSO PÚBLICO DE IDEAS PARA EL DESARROLLO DE UN MODELO DE OCUPACIÓN DEL TERRITORIO DEL BORDE NORTE DEL MUNICIPIO DE BUCARAMANGA</t>
  </si>
  <si>
    <t>Elaborar y aprobar (1) Instrumento para el desarrollo de la expansión urbana</t>
  </si>
  <si>
    <t>Desarrollar 4 instrumentos derivados del POT para promover un desarrollo ordenado.</t>
  </si>
  <si>
    <t>2021: NUEVO
2021: ACT COSTOS
2022: ACT VIGENCIA
2022: ACT COSTOS</t>
  </si>
  <si>
    <t>2020: $1.184.271.068,71
2021: $ 1.184.521.068,71
2021: $1.705.377.643,71
2022: $1.715.377.651,71
2022: $1.726.294.319,71</t>
  </si>
  <si>
    <t>6/01/2022
05/05/2022</t>
  </si>
  <si>
    <t>DOTACIÓN DEL HOGAR DE CUIDADO Y ALBERGUE “CASA BUHO” PARA LA ATENCIÓN INTEGRAL DE NIÑOS Y NIÑAS EN EL MUNICIPIO DE BUCARAMANGA</t>
  </si>
  <si>
    <t>Dotar (1) proyecto de casa buho</t>
  </si>
  <si>
    <t>Construir y/o adecuar 4 Centros de Desarrollo Infantil - CDI o Espacios para la Primera Infancia.</t>
  </si>
  <si>
    <t>MANTENIMIENTO AL CIRCUITO CERRADO DE TELEVISIÓN CCTV PARA LAS ACCIONES DE VIGILANCIA EN EL MUNICIPIO DE BUCARAMANGA</t>
  </si>
  <si>
    <t>Fortalecer (1) Circuito Cerrado de Televisión</t>
  </si>
  <si>
    <t>Mantener en funcionamiento el Circuito Cerrado de Televisión.</t>
  </si>
  <si>
    <t>2020: NUEVO
2021: ACT POR COSTOS
2022: ACT POR VIGENCIA</t>
  </si>
  <si>
    <t>2020: $1.244.268.218
2021: $1.252.539.676
2021: $1.330.049.116
2021: $1.558.549.116
2022: $1.568.769.059</t>
  </si>
  <si>
    <t>ESTUDIOS Y DISEÑOS PARA LA REHABILITACIÓN DEL PUENTE NARIÑO SOBRE EL RIO DE ORO EN EL MUNICIPIO DE BUCARAMANGA</t>
  </si>
  <si>
    <t>Elaborar (1) estudios y diseños</t>
  </si>
  <si>
    <t>260/2022 Se certificó en Mayo 06 de 2022. COMO NUEVO</t>
  </si>
  <si>
    <t>2022: $233.416.266</t>
  </si>
  <si>
    <t>MANTENIMIENTO DE LA PLAZA DE MERCADO KENNEDY A CARGO DEL MUNICIPIO DE BUCARAMANGA, SANTANDER</t>
  </si>
  <si>
    <t>Realizar acciones de mejoramiento y mantenimiento a la infraestructura de (1) plaza de mercados a cargo del municipio.</t>
  </si>
  <si>
    <t>Realizar mejoramiento y/o mantenimiento a la infraestructura de 2 plaza de mercado a cargo del municipio.</t>
  </si>
  <si>
    <t>La entidad ejecutora reporta ejecución del 2021 por menor valor al proyectado; por lo cual refiere un valor total real de $117.754.518,2. (Abrir el horizonte a 2022 en SUIFP)</t>
  </si>
  <si>
    <t>2021: $ 80.312.448,85
2022: $122.112.448,85</t>
  </si>
  <si>
    <t>7/02/2022
06/05/2022</t>
  </si>
  <si>
    <t>2021: $3.726.948.730
2021: $3.975.320.525
2022: $4.212.091.355,50
2022: $4.339.162.393,50</t>
  </si>
  <si>
    <t>2020: NUEVO
2021: ACT POR COSTOS
2021: ACT PAGO PAS EXIGIBLE
2022: ACT POR COSTOS</t>
  </si>
  <si>
    <t>PROTECCIÓN DE LA FAUNA URBANO RURAL QUE INTEGRA LOS CORREDORES DE CONECTIVIDAD ECOSISTÉMICOS DEL MUNICIPIO DE BUCARAMANGA</t>
  </si>
  <si>
    <t>Implementar (1)  programa de bienestar animal y/o de protección de la fauna urbano-rural nativa</t>
  </si>
  <si>
    <t>2022: $1.883.895.174</t>
  </si>
  <si>
    <t>2021: NUEVO
2021: REFORMULACIÓN
2021: ACT POR COSTOS
2022: ACT VIGENCIA
2022: ACT POR COSTOS</t>
  </si>
  <si>
    <t>2021: $3.200.000.000
2021: $4.045.613.743
2021: $3.756.413.743
2022: $3.756.413.743
2022: $4.128.112.743</t>
  </si>
  <si>
    <t>2022: NUEVO
2022: ACT AJUSTE RUBROS</t>
  </si>
  <si>
    <t>079/2022 Se certificó en Enero 12 de 2022. COMO NUEVO
268/2022 Se certificó en Mayo 12 de 2022. ACT AJUSTE RUBROS</t>
  </si>
  <si>
    <t>12/01/2022
12/05/2022</t>
  </si>
  <si>
    <t>2020: NUEVO
2021: ACT POR COSTOS
2022: ACT VIGENCIA
2022: ACT POR COSTOS</t>
  </si>
  <si>
    <t>2020: $3.333.444.589
2021: $2.933.829.924
2021: $3.330.999.798
2021: $3.337.739.301
2021: $3.391.459.868
2021: $3.340.261.967
2022: $3.340.261.967
2022: $3.624.468.043,01</t>
  </si>
  <si>
    <t>APOYO EN LA ORGANIZACIÓN, EJECUCIÓN Y PARTICIPACIÓN EN EVENTOS DEPORTIVOS Y RECREATIVOS A LOS ORGANISMOS DEL DEPORTE ASOCIADO, COMUNITARIO Y DIFERENCIAL EN EL MUNICIPIO DE BUCARAMANGA</t>
  </si>
  <si>
    <t>Realizar o apoyar (80) Eventos deportivos y recreativos comunitarios, sociales, y de carácter diferencial.</t>
  </si>
  <si>
    <t>2020: NUEVO
2020: REFORMULACIÓN
2021: ACT POR COSTOS
2022: ACT VIGENCIA
2022: ACT POR COSTOS</t>
  </si>
  <si>
    <t>FORTALECIMIENTO DE LAS ACCIONES PARA LA PREVENCIÓN Y CONTROL DEL DENGUE EN EL MUNICIPIO DE BUCARAMANGA</t>
  </si>
  <si>
    <t>Disminuir en un 100% los factores de riesgo causantes de los casos de dengue en el municipio de bucaramanga.</t>
  </si>
  <si>
    <t>Recursos Coljuegos</t>
  </si>
  <si>
    <t>274/2022 Se certificó en Mayo 16 de 2022. COMO NUEVO</t>
  </si>
  <si>
    <t>2022: $638.000.000</t>
  </si>
  <si>
    <t>2022: NUEVO
2022: ANULADO</t>
  </si>
  <si>
    <t>POR COMPETENCIA, SE DECIDIÓ PASAR LA GESTORÍA DEL PROYECTO A LA SECRETARÍA DE PLANEACIÓN. QUIEN LO PRESENTE Y LO EJECUTA EN EL MARCO DE SUS PROGRAMAS</t>
  </si>
  <si>
    <t>2022: NUEVO
2022: AJUSTE FUENTES
2022: REFORMULACIÓN
2022: ACT POR COSTOS</t>
  </si>
  <si>
    <t>089/2022 Se certificó en Enero 13 de 2022. COMO NUEVO
278/2022 Se certficó en Mayo 24 de 2022. REFORMULACIÓN</t>
  </si>
  <si>
    <t>2022: $250.000.000
2022: $374.000.000</t>
  </si>
  <si>
    <t>13/01/2022
24/05/2022</t>
  </si>
  <si>
    <t>2022: NUEVO
2022: ACT POR COSTOS</t>
  </si>
  <si>
    <t>087/2022 Se certificó en Enero 13 de 2022. COMO NUEVO
279/2022 Se certificó en Mayo 24 de 2022. ACT POR COSTOS</t>
  </si>
  <si>
    <t>2022: $425.000.000
2022: $456.500.000</t>
  </si>
  <si>
    <t>2020: NUEVO
2021: ACT POR COSTOS
2022: ACT COSTOS
2022: REFORMULACIÓN</t>
  </si>
  <si>
    <t>2021: $1.007.000.000
2021: $1.006.066.666,66
2022: $1.006.066.666,66
2022: $557.766.666,66</t>
  </si>
  <si>
    <t>5/01/2022
01/06/2022</t>
  </si>
  <si>
    <t>2020: $4.329.800.000
2021: $4.307.850.000
2021: $4.252.360.000
2021: $4.216.751.669,30
2022: $4.144.106.485,30
2022: $4.081.144.870,30
2022: $4.211.381.669,30</t>
  </si>
  <si>
    <t>5/01/2022
22/02/2022
02/06/2022</t>
  </si>
  <si>
    <t>5/01/2022
02/06/2022</t>
  </si>
  <si>
    <t>2021: $207.800.000
2021: $207.750.000
2022: $$207.750.000
2022: $309.663.333,40</t>
  </si>
  <si>
    <t>2020: $3.862.797.852
2021: $3.827.617.852
2021: $4.037.413.185
2021: $3.900.804.518
2022: $4.357.124.402
2022: $4.928.973.893,60</t>
  </si>
  <si>
    <t>5/01/2022
11/01/2022
02/06/2022</t>
  </si>
  <si>
    <t>*La certificación GDE289 corresponde al proyecto "ENAJENAR BIENES MUEBLES DADOS DE BAJA POR INSERVIBLES, OBSOLETOS Y/O DE TECNOLOGÍA INADECUADA A LAS CIRCUNSTANCIAS ACTUALES. El cual no requiere por ser de apoyo funcional y la Sec. Adtiva lo requiere.</t>
  </si>
  <si>
    <t>2022: NUEVO
2022: AJUSTE PDM</t>
  </si>
  <si>
    <t>10/05/2022
07/06/2022</t>
  </si>
  <si>
    <t>ADQUISICIÓN DE UNIDADES MÓVILES PARA MEJORAR LA CAPACIDAD DE ATENCIÓN BÁSICA EN SALUD EN EL MUNICIPIO DE BUCARAMANGA</t>
  </si>
  <si>
    <t>Adquirir (2) Centros de salud móviles</t>
  </si>
  <si>
    <t>Adquirir 2 unidades móviles para el área rural.</t>
  </si>
  <si>
    <t>Los $46.934.478 restantes, son contraprestación de la ESE ISBAU</t>
  </si>
  <si>
    <t>ESTUDIOS Y DISEÑOS PARA MITIGAR LA EROSION Y/O DESLIZAMIENTOS EN TALUDES DE DIFERENTES ZONAS DEL MUNICIPIO DE BUCARAMANGA</t>
  </si>
  <si>
    <t>Intervenir (3) sitios para estudios de caracterización geotécnica</t>
  </si>
  <si>
    <t>292/2022 Se certificó en Junio 08 de 2022. COMO NUEVO</t>
  </si>
  <si>
    <t>2022: $84.000.000</t>
  </si>
  <si>
    <t>INSTALACION DE TANQUES PLÁSTICOS A LA RED DEL ACUEDUCTO EXISTENTES Y OBRAS COMPLEMENTARIAS ASENTAMIENTO HUMANO VILLA CARMELO EN EL MUNICIPIO DE BUCARAMANGA</t>
  </si>
  <si>
    <t>293/2022 Se certificó en Junio 08 de 2022. COMO NUEVO</t>
  </si>
  <si>
    <t>2022: $12.000.000</t>
  </si>
  <si>
    <t>Proveer (5) M3 de dotación de Mínimo Vital de agua por Usuario-Mes</t>
  </si>
  <si>
    <t>Construir 1 acueducto veredal.</t>
  </si>
  <si>
    <t>ESTUDIOS DE ALTERNATIVAS PARA DAR SOLUCIÓN PARA LA RECOLECCIÓN CONDUCCIÓN TRATAMIENTO Y DISPOSICIÓN FINAL DE LAS AGUAS RESIDUALES PRODUCIDAS EN EL SECTOR DEL ASENTAMIENTO BUENA VISTA ZONA RURAL DEL MUNICIPIO DE BUCARAMANGA</t>
  </si>
  <si>
    <t xml:space="preserve">Realizar (1) estudio de preinversion </t>
  </si>
  <si>
    <t>294/2022 Se certificó en Junio 08 de 2022. COMO NUEVO</t>
  </si>
  <si>
    <t>2022: $84.250.000</t>
  </si>
  <si>
    <t>ESTUDIOS DE DIAGNOSTICO PRELIMINAR PARA DETERMINAR LAS ALTERNATIVAS DE SOLUCION AL MANTENIMIENTO DEL PUENTE PROVINCIAL LA NOVENA – ALEJANDRO GALVIS RAMIREZ DEL MUNICIPIO DE BUCARAMANGA</t>
  </si>
  <si>
    <t>295/2022 Se certificó en Junio 08 de 2022. COMO NUEVO</t>
  </si>
  <si>
    <t>2022: $83.900.000</t>
  </si>
  <si>
    <t>2020: $893.700.000
2021: $915.785.925
2021: $913.975.177
2022: $857.575.177
2022: $1.057.575.177</t>
  </si>
  <si>
    <t>12/01/2022
08/06/2022</t>
  </si>
  <si>
    <t>2022: NUEVO
2022: AJUSTE FUENTES</t>
  </si>
  <si>
    <t>2020: $16.447.357.632
2021: $13.966.578.489
2022: $14.464.171.219
2022: $14.423.268.171</t>
  </si>
  <si>
    <t>5/01/2022
10/06/2022</t>
  </si>
  <si>
    <t>APOYO AL DESARROLLO DE PROCESOS DE INTERCAMBIO DE EXPERIENCIAS EDUCATIVAS SIGNIFICATIVAS EN EL MUNICIPIO DE BUCARAMANGA</t>
  </si>
  <si>
    <t>Realizar 4 foros educativos sobre experiencias significativas artísticas y culturales.</t>
  </si>
  <si>
    <t>Cámara de Comercio BGA</t>
  </si>
  <si>
    <t>2020: NUEVO
2020: ACT COSTOS
2021: ACT COSTOS
2022: ACT POR COSTOS</t>
  </si>
  <si>
    <t>2020: $448.253.000
2020: $414.253.000
2021: $384.053.000
2022: $395.594.005</t>
  </si>
  <si>
    <t>2020: NUEVO
2021: ACT COSTOS
2021: REFORMULACIÓN
2022: ACT COSTOS
2022: ACT POR COSTOS</t>
  </si>
  <si>
    <t>2020: $767.660.000
2021: $759.592.613
2021: $982.092.613
2021: $813.798.995
2022: $634.324.985
2022: $628.926.095</t>
  </si>
  <si>
    <t>18/01/2022
13/06/2022</t>
  </si>
  <si>
    <t>201/2022 Se certificó en Marzo 31 de 2022. COMO NUEVO
303/2022 Se certificó en Junio 13 de 2022. ACT POR COSTOS</t>
  </si>
  <si>
    <t>2022: $1.600.000.000
2022: $1.680.000.000</t>
  </si>
  <si>
    <t>31/03/2022
13/06/2022</t>
  </si>
  <si>
    <t>Calidad y fortalecimiento de la educación preescolar, básica y media</t>
  </si>
  <si>
    <t>CONSOLIDACIÓN DEL PROGRAMA DE BIENESTAR LABORAL PARA PERSONAL DIRECTIVO DOCENTE, DOCENTE Y ADMINISTRATIVO DE LAS INSTITUCIONES EDUCATIVAS OFICIALES DEL MUNICIPIO DE BUCARAMANGA</t>
  </si>
  <si>
    <t>Mantener el Programa de Bienestar Laboral dirigido al personal docente, directivo docente y administrativo de los establecimientos educativos oficiales.</t>
  </si>
  <si>
    <t>Mantener en los establecimientos educativos oficiales el Programa de Bienestar Laboral dirigido al personal docente, directivo docente y administrativo.</t>
  </si>
  <si>
    <t>2020: NUEVO
2021: ACT COSTOS
2022: ACT POR COSTOS</t>
  </si>
  <si>
    <t>2020: $464.000.000
2021: $380.000.000
2021: $374.716.552
2022: $316.716.552</t>
  </si>
  <si>
    <t>2022: NUEVO
2022: ACT COSTOS
2022: REFORMULACIÓN</t>
  </si>
  <si>
    <t>2022: $ 1.084.087.563
2022: $1.107.087.563
2022: $1.482.449.999,82</t>
  </si>
  <si>
    <t>5/01/2022
20/04/2022
16/06/2022</t>
  </si>
  <si>
    <t>INSTALACIÓN DE INTERSECCIONES SEMAFÓRICAS EN EL MUNICIPIO DE BUCARAMANGA</t>
  </si>
  <si>
    <t xml:space="preserve">Instalar (7) Intersecciones semaforizadas en el municipio de Bucaramanga </t>
  </si>
  <si>
    <t>Diseñar el Sistema Inteligente de Gestión de Tráfico - SIGT.</t>
  </si>
  <si>
    <t>307/2022 Se certificó en Junio 16 de 2022. COMO NUEVO</t>
  </si>
  <si>
    <t>2022: $2.000.000.000</t>
  </si>
  <si>
    <t>5/01/2022
11/01/2022
17/06/2022</t>
  </si>
  <si>
    <t>CONSTRUCCIÓN DE OBRAS DE MITIGACION Y ESTABILIZACION EN LOS SECTORES DE CAMPOHERMOSO, DON BOSCO, GAITAN Y SAN GERARDO DEL MUNICIPIO DE BUCARAMANGA - DEPARTAMENTO   SANTANDER </t>
  </si>
  <si>
    <t>2020: NUEVO
2022: REFORMULACIÓN</t>
  </si>
  <si>
    <t>Disminuir en un (45%) el riesgo con la estabilización de talud en los barrios campohermoso, gaitan, san gerardo y Don Bosco</t>
  </si>
  <si>
    <t>2020: $49.592.335.530,00
2022: $74.448.103.572,00</t>
  </si>
  <si>
    <t>2021: $ 662.815.500
2021: $663.000.000
2021: $600.777.658
2022: $600.777.658
2022: $710.858.742</t>
  </si>
  <si>
    <t>13/01/2022
17/06/2022</t>
  </si>
  <si>
    <t>2020: $ 3.674.641.877,73
2021: $3.674.641.877,73
2021: $3.587.305.359,73
2021: $3.538.135.841,73
2022: $3.538.135.841,73
2022: $3.791.028.508,73</t>
  </si>
  <si>
    <t>2020: $ 1.900.144.693
2021: $ 1.823.681.693
2021: $1.832.381.693
2021: $1.740.993.193,02
2022: $1.740.993.193,02
2022: $1.780.993.193,02</t>
  </si>
  <si>
    <t>7/01/2022
17/06/2022</t>
  </si>
  <si>
    <t>PREVENCIÓN Y CONTROL DE LAS ENFERMEDADES TRANSMISIBLES EN EL MUNICIPIO DE BUCARAMANGA</t>
  </si>
  <si>
    <t>Mantener en Bucaramanga la cobertura del 95% en el Programa Amplio de Inmunizaciones PAI.</t>
  </si>
  <si>
    <t>Lograr un avance progresivo y sostenido en la implementación de (2) planes para prevención y control de enfermedades endemoepidémicas y emergentes, reemergentes y desatendidas.</t>
  </si>
  <si>
    <t>313/2022 Se certificó en Junio 17 de 2022. COMO NUEVO</t>
  </si>
  <si>
    <t>2022: $2.198.577.270</t>
  </si>
  <si>
    <t>167/2022 Se certificó en Febrero 23 de 2022. COMO NUEVO
314//2022 Se certificó en Junio 17 de 2022. REFORMULACIÓN</t>
  </si>
  <si>
    <t>2022: $7.614.247.333
2022: $114.247.333</t>
  </si>
  <si>
    <t>23/02/2022
17/06/2022</t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</si>
  <si>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</si>
  <si>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</si>
  <si>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</si>
  <si>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2021: $298.989.983
2021: $375.721.183
2021: $356.884.771
2022: $357.894.774</t>
  </si>
  <si>
    <t>2020: NUEVO
2021: ACT VIGENCIA
2021: ACT POR COSTOS
2022: ACT VIGENCIA
2022: REFORMULACIÓN</t>
  </si>
  <si>
    <t>2020: $668.480.000
2021: $668.480.000
2021: $722.380.000
2021: $855.430.000
2022: $855.430.000
2022: $844.513.332
2022: $1.002.720.000</t>
  </si>
  <si>
    <t>6/01/2022
05/05/2022
22/06/2022</t>
  </si>
  <si>
    <t>2020: $9.587.102.000
2021: $9.708.494.000
2021: $9.846.494.000
2021: $9.482.025.121
2022: $8.822.116.581
2022: $9.534.086.544,38</t>
  </si>
  <si>
    <t>11/01/2022
24/06/2022</t>
  </si>
  <si>
    <t>Los $477.892.984,38 de otros recursos, en SUIFP se programaron en recursos propios en el momento de la actualización el 24/06/2022</t>
  </si>
  <si>
    <t>Los $150.000.000 de otros recursos, en SUIFP se programaron en recursos propios en el momento de la actualización el 24/06/2022</t>
  </si>
  <si>
    <t>2020: $5.885.385.544
2021: $5.788.358.544
2021: $5.803.437.578,16
2021: $6.051.765.479
2021: $5.770.534.483
2022: $4.951.441.751
2022: $6.320.986.213</t>
  </si>
  <si>
    <t>14/01/2022
24/06/2022</t>
  </si>
  <si>
    <t>2020: $2.485.684.125
2021: $2.285.862.125
2021: $2.350.714.479
2021: $2.271.359.040
2022: $1.842.808.196
2022: $2.368.753.903</t>
  </si>
  <si>
    <t>DOTACION Y MANTENIMIENTO DE LOS SISTEMAS DE ALARMAS COMUNITARIAS EN EL MUNCIPIO DE BUCARAMANGA</t>
  </si>
  <si>
    <t xml:space="preserve">Llegar al 100% de cobertura en el funcionamiento de sistemas de alarmas comunitarias </t>
  </si>
  <si>
    <t>2022: $2.487.299.800</t>
  </si>
  <si>
    <t>326/2022 Se certificó en Junio 28 de 2022. COMO NUEVO</t>
  </si>
  <si>
    <t>5/04/2022
28/06/2022</t>
  </si>
  <si>
    <t>211/2022 Se certificó en Abril 05 de 2022. COMO NUEVO
327/2022 Se certificó en Junio 28 de 2022. ACT POR COSTOS
328/2022 Se certificó en Junio 28 de 2022. TRÁMITE VIG FUTURAS</t>
  </si>
  <si>
    <t>2021: $3.621.567.596,74
2021: $3.000.709.900
2022: $3.000.709.900
2022: $3.951.707.427,44</t>
  </si>
  <si>
    <t>20/01/2022
29/06/2022</t>
  </si>
  <si>
    <t>2020: NUEVO
2020: ACT COSTOS
2021: ACT COSTOS
2021: REFORMULACIÓN
2021: ACT COSTOS
2022: ACT VIGENCIA
2022: ACT POR COSTOS</t>
  </si>
  <si>
    <t>2020: $6.699.606.000
2020: $7.300.331.448
2021: $6.881.743.069
2021: $7.583.047.354
2021: $7.722.203.068
2021: $7.101.049.276
2022: $7.101.049.276
2022: $8.020.773.710</t>
  </si>
  <si>
    <t>14/01/2022
29/06/2022</t>
  </si>
  <si>
    <t>068/2022 Se certificó en Enero 11 de 2022. COMO NUEVO
333/2022 Se certificó en Junio 30 de 2022. ACT POR COSTOS</t>
  </si>
  <si>
    <t>2022: $1.778.670.647
2022: $1.799.395.918,36</t>
  </si>
  <si>
    <t>11/01/2022
30/06/2022</t>
  </si>
  <si>
    <t>2022: $948.000.000
2022: $983.650.000</t>
  </si>
  <si>
    <t>110/2022 Se certificó en Enero 17 de 2022. COMO NUEVO
334/2022 Se certificó en Junio 30 de 2022. ACT POR COSTOS</t>
  </si>
  <si>
    <t>17/01/2022
30/06/2022</t>
  </si>
  <si>
    <t>2021: NUEVO
2021: ACT REP ACTIV
2021: ACT POR COSTOS
2022: ACT VIGENCIA
2022: ACT POR COSTOS</t>
  </si>
  <si>
    <t>2021: $701.700.000,00
2021: $761.999.241,00
2022: $761.999.241,00
2022: $801.471.735,30</t>
  </si>
  <si>
    <t>11/01/2022
10/06/2022
30/06/2022</t>
  </si>
  <si>
    <t>2021: $2.378.065.837
2021: $2.474.973.465
2021: $3.142.349.278
2022: $3.142.349.278
2022: $3.172.968.034,34</t>
  </si>
  <si>
    <t>2020: NUEVO
2021: ACT POR COSTOS
2022: REFORMULACIÓN
2022: ACT POR COSTOS</t>
  </si>
  <si>
    <t>2020: $1.171.075.329,11
2021: $1.405.594.386,66
2021: $1.674.113.305,65
2021: $1.449.556.666,66
2022: $1.730.475.329,11
2022: $1.742.575.329,11</t>
  </si>
  <si>
    <t>7/01/2022
30/06/2022</t>
  </si>
  <si>
    <t>FORTALECIMIENTO A LOS SISTEMAS DE INFORMACIÓN Y ATENCIÓN INSTITUCIONAL DE LA DIRECCIÓN DE TRÁNSITO DE BUCARAMANGA</t>
  </si>
  <si>
    <t>Implementar (1) acción orientada a la operatividad, eficiencia y eficacia de la dirección de tránsito de Bucaramanga</t>
  </si>
  <si>
    <t>Fortalecer y mantener 1 estrategia de fortalecimiento institucional de la Dirección de Tránsito de Bucaramanga.</t>
  </si>
  <si>
    <t>339/2022 Se certificó en Junio 30 de 2022. COMO NUEVO</t>
  </si>
  <si>
    <t>2022: $886.276.589</t>
  </si>
  <si>
    <t>SERVICIO DE INTERVENTORIA TÉCNICA, ADMINISTRATIVA, FINANCIERA Y AMBIENTAL PARA LA AMPLIACIÓN DEL CORREDOR VIAL PRIMARIO BUCARAMANGA - FLORIDABLANCA. SECTOR PUERTA DEL SOL - PUENTE PROVENZA DEL MUNICIPIO DE BUCARAMANGA</t>
  </si>
  <si>
    <t>Lograr el 100% de interventoría en los proyectos de infraestructura</t>
  </si>
  <si>
    <t>ESTADO VIGENCIA 2022</t>
  </si>
  <si>
    <t>2020: $7.077.597.323
2020: $4.882.184.841
2021: $4.882.184.841
2021: $4.916.414.842
2021: $4.595.337.130
2022: $4.595.337.130
2022: $5.474.708.459</t>
  </si>
  <si>
    <t>14/01/2022
05/07/2022</t>
  </si>
  <si>
    <t>FORTALECIMIENTO DEL SISTEMA DE BICICLETAS PUBLICO SBP CLOBI EN EL MUNICIPIO DE BUCARAMANGA</t>
  </si>
  <si>
    <t>Garantizar (4) viajes en promedio al día al ciudadano en el sistema público de bicicletas</t>
  </si>
  <si>
    <t>343/2022 Se certificó en Julio 05 de 2022. COMO NUEVO</t>
  </si>
  <si>
    <t>2022: $1.805.000.000</t>
  </si>
  <si>
    <t>MEJORAMIENTO DE ESPACIOS PÚBLICOS VIABILIZADOS POR EL EJERCICIO DE PRESUPUESTOS PARTICIPATIVOS EN EL MUNICIPIO DE BUCARAMANGA, SANTANDER</t>
  </si>
  <si>
    <t>Intervenir (14.514,36) metros cuadrados de espacio público</t>
  </si>
  <si>
    <r>
      <rPr>
        <sz val="9"/>
        <rFont val="Calibri"/>
        <family val="2"/>
        <scheme val="minor"/>
      </rPr>
      <t>317/2020 Se certificó en Septiembre 28 de 2020.  COMO NUEVO
035/2021 Se certificó en Enero 18 de 2021.  ACT POR COSTOS</t>
    </r>
    <r>
      <rPr>
        <sz val="9"/>
        <color rgb="FFFF0000"/>
        <rFont val="Calibri"/>
        <family val="2"/>
        <scheme val="minor"/>
      </rPr>
      <t xml:space="preserve">
002/2022 Se certificó en Enero 5 de 2022. ACT POR COSTOS</t>
    </r>
  </si>
  <si>
    <r>
      <rPr>
        <sz val="9"/>
        <rFont val="Calibri"/>
        <family val="2"/>
        <scheme val="minor"/>
      </rPr>
      <t>200/2020 Se certificó en Julio 13 de 2020.  COMO NUEVO
013/2021 Se certificó en Enero 14 de 2021.  ACT POR COSTOS
274/2021 Se certificó en Agosto 26 de 2021. ACT POR COSTOS
475/2021 Se certificó en Diciembre 10 de 2021. ACT POR COSTOS</t>
    </r>
    <r>
      <rPr>
        <sz val="9"/>
        <color rgb="FFFF0000"/>
        <rFont val="Calibri"/>
        <family val="2"/>
        <scheme val="minor"/>
      </rPr>
      <t xml:space="preserve">
003/2022 Se certificó en Enero 5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163/2022 Se certificó en Febrero 22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283/2022 Se certificó en Junio 02 de 2022. ACT POR COSTOS</t>
    </r>
  </si>
  <si>
    <r>
      <rPr>
        <sz val="9"/>
        <rFont val="Calibri"/>
        <family val="2"/>
        <scheme val="minor"/>
      </rPr>
      <t>202/2020 Se certificó en Julio 13 de 2020.  COMO NUEVO
018/2021 Se certificó en Enero 14 de 2021.  ACT POR COSTOS
280/2021 Se certificó en Agosto 30 de 2021. ACT POR COSTOS
478/2021 Se certificó en Diciembre 15 de 2021. ACT POR COSTOS</t>
    </r>
    <r>
      <rPr>
        <sz val="9"/>
        <color rgb="FFFF0000"/>
        <rFont val="Calibri"/>
        <family val="2"/>
        <scheme val="minor"/>
      </rPr>
      <t xml:space="preserve">
004/2022 Se certificó en Enero 5 de 2022. ACT POR COSTOS
049/2022 Se certificó en Enero 11 de 2022. ACT FUENTES
286/2022 Se certificó en Junio 02 de 2022. ACT COSTOS</t>
    </r>
  </si>
  <si>
    <r>
      <rPr>
        <sz val="9"/>
        <rFont val="Calibri"/>
        <family val="2"/>
        <scheme val="minor"/>
      </rPr>
      <t>276/2021 Se certificó en Agosto 27 de 2021. COMO NUEVO
498/2021 Se certificó en Diciembre 22 de 2021. ACT POR COSTOS</t>
    </r>
    <r>
      <rPr>
        <sz val="9"/>
        <color rgb="FFFF0000"/>
        <rFont val="Calibri"/>
        <family val="2"/>
        <scheme val="minor"/>
      </rPr>
      <t xml:space="preserve">
006/2022 Se certificó en Enero 5 de 2022. ACT POR COSTOS</t>
    </r>
  </si>
  <si>
    <r>
      <rPr>
        <sz val="9"/>
        <color theme="1"/>
        <rFont val="Calibri"/>
        <family val="2"/>
        <scheme val="minor"/>
      </rPr>
      <t>2</t>
    </r>
    <r>
      <rPr>
        <sz val="9"/>
        <rFont val="Calibri"/>
        <family val="2"/>
        <scheme val="minor"/>
      </rPr>
      <t>66/2020 Se certificó en Agosto 27 de 2020.  COMO NUEVO
336/2020 Se Certificó en Octubre 07 de 2020. VIGENCIAS FUTURAS
003/2021 Se certificó en Enero 12 de 2021.  ACT POR COSTOS
252/2021 Se certificó en Agosto 10 de 2021. TRÁMITE VIG FUTURAS</t>
    </r>
    <r>
      <rPr>
        <sz val="9"/>
        <color rgb="FFFF0000"/>
        <rFont val="Calibri"/>
        <family val="2"/>
        <scheme val="minor"/>
      </rPr>
      <t xml:space="preserve">
007/2022 Se certificó en Enero 5 de 2022. ACT POR COSTOS
320/2022 Se certificó en Junio 21 de 2022. TRÁMITE VIG FUTURAS</t>
    </r>
  </si>
  <si>
    <r>
      <rPr>
        <sz val="9"/>
        <rFont val="Calibri"/>
        <family val="2"/>
        <scheme val="minor"/>
      </rPr>
      <t>267/2020 Se certificó en Agosto 27 de 2020.  COMO NUEVO
335/2020 Se Certificó en Octubre 07 de 2020. VIGENCIAS FUTURAS
004/2021 Se certificó en Enero 12 de 2021.  ACT POR COSTOS
251/2021 Se certificó en Agosto 10 de 2021. TRÁMITE VIG FUTURAS</t>
    </r>
    <r>
      <rPr>
        <sz val="9"/>
        <color rgb="FFFF0000"/>
        <rFont val="Calibri"/>
        <family val="2"/>
        <scheme val="minor"/>
      </rPr>
      <t xml:space="preserve">
008/2022 Se certificó en Enero 5 de 2022. ACT POR COSTOS
299/2022 se Certificó en Junio 10 de 2022. ACT POR COSTOS
319/2022 Se certificó en Junio 21 de 2022. TRÁMITE VIG FUTURAS</t>
    </r>
  </si>
  <si>
    <r>
      <rPr>
        <sz val="9"/>
        <rFont val="Calibri"/>
        <family val="2"/>
        <scheme val="minor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9"/>
        <color rgb="FFFF0000"/>
        <rFont val="Calibri"/>
        <family val="2"/>
        <scheme val="minor"/>
      </rPr>
      <t xml:space="preserve">
009/2022 Se certificó en Enero 5 de 2022. ACT POR COSTOS
048/2022 Se certificó en Enero 11 de 2022. ACT FUENTES
308/2022 Se certificó en Junio 17 de 2022. ACT AJUSTE FUENTES
316/2022 Se certificó en Junio 21 de 2022. TRÁMITE VIG FUTURAS</t>
    </r>
  </si>
  <si>
    <r>
      <rPr>
        <sz val="9"/>
        <rFont val="Calibri"/>
        <family val="2"/>
        <scheme val="minor"/>
      </rPr>
      <t>391/2021 Se certificó en Octubre 26 de 2021. COMO NUEVO
493/2021 Se certificó en Diciembre 21 de 2021. ACT POR COSTOS</t>
    </r>
    <r>
      <rPr>
        <sz val="9"/>
        <color rgb="FFFF0000"/>
        <rFont val="Calibri"/>
        <family val="2"/>
        <scheme val="minor"/>
      </rPr>
      <t xml:space="preserve">
010/2022 Se certificó en Enero 5 de 2022. ACT POR COSTOS
285/2022 Se certificó en Junio 02 de 2022. ACT POR COSTOS</t>
    </r>
  </si>
  <si>
    <r>
      <rPr>
        <sz val="9"/>
        <rFont val="Calibri"/>
        <family val="2"/>
        <scheme val="minor"/>
      </rPr>
      <t>345/2021 Se certificó en Octubre 05 de 2021. COMO NUEVO
497/2021 Se certificó en Diciembre 22 de 2021. ACT POR COSTOS</t>
    </r>
    <r>
      <rPr>
        <sz val="9"/>
        <color rgb="FFFF0000"/>
        <rFont val="Calibri"/>
        <family val="2"/>
        <scheme val="minor"/>
      </rPr>
      <t xml:space="preserve">
013/2022 Se certificó en Enero 5 de 2022. ACT POR COSTOS
282/2022 Se certificó en Junio 01 de 2022. REFORMULACIÓN</t>
    </r>
  </si>
  <si>
    <r>
      <rPr>
        <sz val="9"/>
        <color theme="1"/>
        <rFont val="Calibri"/>
        <family val="2"/>
        <scheme val="minor"/>
      </rPr>
      <t xml:space="preserve">016/2022 Se certificó en Enero 5 de 2022. COMO NUEVO
222/2022 Se certificó en Abril 20 de 2022. ACT POR COSTOS
</t>
    </r>
    <r>
      <rPr>
        <sz val="9"/>
        <color rgb="FFFF0000"/>
        <rFont val="Calibri"/>
        <family val="2"/>
        <scheme val="minor"/>
      </rPr>
      <t>306/2022 Se certificó en Junio 16 de 2022. ACT POR COSTOS</t>
    </r>
  </si>
  <si>
    <r>
      <rPr>
        <sz val="9"/>
        <rFont val="Calibri"/>
        <family val="2"/>
        <scheme val="minor"/>
      </rPr>
      <t>263/2020 Se certificó en Agosto 26 de 2020.  COMO NUEVO
387/2020 Se certificó en Diciembre 03 de 2020. ACT COSTOS
038/2021 Se certificó en Enero 19 de 2021.  ACT POR COSTOS
477/2021 Se certificó en Diciembre 15 de 2021. ACT POR COSTOS</t>
    </r>
    <r>
      <rPr>
        <sz val="9"/>
        <color rgb="FFFF0000"/>
        <rFont val="Calibri"/>
        <family val="2"/>
        <scheme val="minor"/>
      </rPr>
      <t xml:space="preserve">
024/2022 Se certificó en Enero 5 de 2022. ACT POR COSTOS</t>
    </r>
  </si>
  <si>
    <r>
      <rPr>
        <sz val="9"/>
        <color theme="1"/>
        <rFont val="Calibri"/>
        <family val="2"/>
        <scheme val="minor"/>
      </rPr>
      <t>234/2020 Se certificó en Agosto 04 de 2020.  COMO NUEVO
051/2021 Se certificó en Enero 25 de 2021. ACT POR VIGENCIA
188/2021 Se certificó en Junio 18 de 2021. ACT POR COSTOS
483/2021 Se certificó en Diciembre 15 de 2021. ACT POR COSTOS</t>
    </r>
    <r>
      <rPr>
        <sz val="9"/>
        <color rgb="FFFF0000"/>
        <rFont val="Calibri"/>
        <family val="2"/>
        <scheme val="minor"/>
      </rPr>
      <t xml:space="preserve">
031/2022 Se certificó en Enero 6 de 2022. ACT POR VIGENCIA
257/2022 Se certificó en Mayo 05 de 2022. ACT POR COSTOS
321/2022 Se certificó en Junio 22 de 2022. REFORMULACIÓN</t>
    </r>
  </si>
  <si>
    <r>
      <rPr>
        <sz val="9"/>
        <color theme="1"/>
        <rFont val="Calibri"/>
        <family val="2"/>
        <scheme val="minor"/>
      </rPr>
      <t>243/2021 Se certificó en Agosto 05 de 2021. COMO NUEVO
463/2021 Se certificó en Noviembre 29 de 2021. REFORMULACIÓN
480/2021 Se certificó en Diciembre 15 de 2021. ACT POR COSTOS</t>
    </r>
    <r>
      <rPr>
        <sz val="9"/>
        <color rgb="FFFF0000"/>
        <rFont val="Calibri"/>
        <family val="2"/>
        <scheme val="minor"/>
      </rPr>
      <t xml:space="preserve">
035/2022 Se certificó en Enero 6 de 2022. ACT POR VIGENCIA</t>
    </r>
  </si>
  <si>
    <r>
      <rPr>
        <sz val="9"/>
        <color theme="1"/>
        <rFont val="Calibri"/>
        <family val="2"/>
        <scheme val="minor"/>
      </rPr>
      <t>260/2020 Se certificó en Agosto 25 de 2020.  COMO NUEVO
140/2021  Se certificó en Mayo 03 de 2021. ACT POR COSTOS
343/2021 Se certificó en Octubre 05 de 2021. REFORMULACIÓN</t>
    </r>
    <r>
      <rPr>
        <sz val="9"/>
        <color rgb="FFFF0000"/>
        <rFont val="Calibri"/>
        <family val="2"/>
        <scheme val="minor"/>
      </rPr>
      <t xml:space="preserve">
036/2022 Se certificó en Enero 6 de 2022. ACT POR COSTOS
256/2022 Se certificó en Mayo 05 de 2022. ACT POR COSTOS</t>
    </r>
  </si>
  <si>
    <r>
      <rPr>
        <sz val="9"/>
        <color theme="1"/>
        <rFont val="Calibri"/>
        <family val="2"/>
        <scheme val="minor"/>
      </rPr>
      <t>072/2021 Se certificó en Enero 29 de 2021. COMO NUEVO
100/2021 Se certificó en Febrero 19 de 2021. ACT POR COSTOS
317/2021 Se certificó en Septiembre 23 de 2021. TRÁMITE VIG FUTURAS
436/2021 Se certificó en Noviembre 18 de 2021. ACT POR COSTOS
548/2021 Se certificó en Diciembre 28 de 2021. ACT P0R COSTOS</t>
    </r>
    <r>
      <rPr>
        <sz val="9"/>
        <color rgb="FFFF0000"/>
        <rFont val="Calibri"/>
        <family val="2"/>
        <scheme val="minor"/>
      </rPr>
      <t xml:space="preserve">
044/2022 Se certificó en Enero 7 de 2022. ACT POR VIGENCIA</t>
    </r>
  </si>
  <si>
    <r>
      <rPr>
        <sz val="9"/>
        <color theme="1"/>
        <rFont val="Calibri"/>
        <family val="2"/>
        <scheme val="minor"/>
      </rPr>
      <t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</t>
    </r>
    <r>
      <rPr>
        <sz val="9"/>
        <color rgb="FFFF0000"/>
        <rFont val="Calibri"/>
        <family val="2"/>
        <scheme val="minor"/>
      </rPr>
      <t xml:space="preserve">
045/2022 Se certificó en Enero 7 de 2022. REFORMULACIÓN
337/2022 Se certificó en Junio 30 de 2022. ACT POR COSTOS</t>
    </r>
  </si>
  <si>
    <r>
      <t>281/2020 Se certificó en Septiembre 02 de 2020.  COMO NUEVO
106/2021 Se certificó en Febrero 25 de 2021. ACT POR COSTOS
321/2021 Se certificó en Septiembre 23 de 2021. TRÁMITE VIG FUTURAS
379/2021 Se certificó en Octubre 21 de 2021. ACT POR COSTOS
538/2021 Se certificó en Diciembre 28 de 2021. ACT POR COSTOS</t>
    </r>
    <r>
      <rPr>
        <sz val="9"/>
        <color rgb="FFFF0000"/>
        <rFont val="Calibri"/>
        <family val="2"/>
        <scheme val="minor"/>
      </rPr>
      <t xml:space="preserve">
047/2022 Se certificó en Enero 7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312/2022 Se certificó en Junio 17 de 2022. ACT POR COSTOS</t>
    </r>
  </si>
  <si>
    <r>
      <rPr>
        <sz val="9"/>
        <rFont val="Calibri"/>
        <family val="2"/>
        <scheme val="minor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</t>
    </r>
    <r>
      <rPr>
        <sz val="9"/>
        <color rgb="FFFF0000"/>
        <rFont val="Calibri"/>
        <family val="2"/>
        <scheme val="minor"/>
      </rPr>
      <t>051/2022 Se certificó en Enero 11 de 2022. ACT POR COSTOS
324/2022 Se certificó en Junio 24 de 2022. ACT POR COSTOS</t>
    </r>
  </si>
  <si>
    <r>
      <rPr>
        <sz val="9"/>
        <rFont val="Calibri"/>
        <family val="2"/>
        <scheme val="minor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</t>
    </r>
    <r>
      <rPr>
        <sz val="9"/>
        <color rgb="FFFF0000"/>
        <rFont val="Calibri"/>
        <family val="2"/>
        <scheme val="minor"/>
      </rPr>
      <t>052/2022 Se certificó en Enero 11 de 2022. ACT POR COSTOS
322/2022 Se certificó en Junio 24 de 2022. ACT POR COSTOS</t>
    </r>
  </si>
  <si>
    <r>
      <rPr>
        <sz val="9"/>
        <rFont val="Calibri"/>
        <family val="2"/>
        <scheme val="minor"/>
      </rPr>
      <t xml:space="preserve">036/2021 Se certificó en Enero 18 de 2021.  COMO NUEVO
223/2021 Se certificó en Julio 09 de 2021. ACT POR COSTOS
513/2021 Se certificó en Diciembre 27 de 2021. REFORMULACIÓN
</t>
    </r>
    <r>
      <rPr>
        <sz val="9"/>
        <color rgb="FFFF0000"/>
        <rFont val="Calibri"/>
        <family val="2"/>
        <scheme val="minor"/>
      </rPr>
      <t>054/2022 Se certificó en Enero 11 de 2022. ACT POR VIGENCIA
336/2022 Se certificó en Junio 30 de 2022. ACT POR COSTOS</t>
    </r>
  </si>
  <si>
    <r>
      <rPr>
        <sz val="9"/>
        <rFont val="Calibri"/>
        <family val="2"/>
        <scheme val="minor"/>
      </rPr>
      <t xml:space="preserve">101/2021 Se certificó en Febrero 22 de 2021. COMO NUEVO
298/2021 Se certificó en Septiembre 10 de 2021. ACT PEPROG ACTIVIDADES
332/2021 Se certificó en Septiembre 28 de 2021. ACT PEPROG ACTIVIDADES
511/2021 Se certificó en Diciembre 27 de 2021. ACT POR COSTOS
</t>
    </r>
    <r>
      <rPr>
        <sz val="9"/>
        <color rgb="FFFF0000"/>
        <rFont val="Calibri"/>
        <family val="2"/>
        <scheme val="minor"/>
      </rPr>
      <t>056/2022 Se certificó en Enero 11 de 2022. ACT POR VIGENCIA
297/2022 Se certificó en Junio 10 de 2022. ACT FUENTES FINANCIACIÓN
335/2022 Se certificó en Junio 30 de 2022. ACT POR COSTOS</t>
    </r>
  </si>
  <si>
    <r>
      <rPr>
        <sz val="9"/>
        <rFont val="Calibri"/>
        <family val="2"/>
        <scheme val="minor"/>
      </rPr>
      <t xml:space="preserve">327/2020 Se certificó en Octubre 02 de 2020.  COMO NUEVO
109/2021 Se certificó en Marzo 02 de 2021. ACT POR COSTOS
377/2021 Se certificó en Octubre 21 de 2021. ACT POR COSTOS
546/2021 Se certificó en Diciembre 28 de 2021. ACT POR COSTOS
</t>
    </r>
    <r>
      <rPr>
        <sz val="9"/>
        <color rgb="FFFF0000"/>
        <rFont val="Calibri"/>
        <family val="2"/>
        <scheme val="minor"/>
      </rPr>
      <t>057/2022 Se certificó en Enero 11 de 2022. ACT POR VIGENCIA</t>
    </r>
  </si>
  <si>
    <r>
      <rPr>
        <sz val="9"/>
        <rFont val="Calibri"/>
        <family val="2"/>
        <scheme val="minor"/>
      </rPr>
      <t xml:space="preserve">313/2020 Se certificó en Septiembre 23 de 2020.  COMO NUEVO
192/2021 Se certificó en Junio 22 de 2021. ACT POR COSTOS
326/2021 Se certificó en Septiembre 23 de 2021. ACT VIG FUTURAS
</t>
    </r>
    <r>
      <rPr>
        <sz val="9"/>
        <color rgb="FFFF0000"/>
        <rFont val="Calibri"/>
        <family val="2"/>
        <scheme val="minor"/>
      </rPr>
      <t>062/2022 Se certificó en Enero 11 de 2022. ACT POR COSTOS</t>
    </r>
  </si>
  <si>
    <r>
      <rPr>
        <sz val="9"/>
        <rFont val="Calibri"/>
        <family val="2"/>
        <scheme val="minor"/>
      </rPr>
      <t xml:space="preserve">156/2021 Se certificó en Mayo 19 de 2021. COMO NUEVO
378/2021 Se certificó en Octubre 21 de 2021. REFORMULACIÓN
568/2021 Se certificó en Diciembre 30 de 2021. REFORMULACIÓN
</t>
    </r>
    <r>
      <rPr>
        <sz val="9"/>
        <color rgb="FFFF0000"/>
        <rFont val="Calibri"/>
        <family val="2"/>
        <scheme val="minor"/>
      </rPr>
      <t>063/2022 Se certificó en Enero 11 de 2022. ACT POR VIGENCIA</t>
    </r>
  </si>
  <si>
    <r>
      <rPr>
        <sz val="9"/>
        <rFont val="Calibri"/>
        <family val="2"/>
        <scheme val="minor"/>
      </rPr>
      <t xml:space="preserve">315/2020 Se certificó en Septiembre 23 de 2020.  COMO NUEVO
136/2021 Se certificó en Abril 26 de 2021. ACT POR COSTOS
</t>
    </r>
    <r>
      <rPr>
        <sz val="9"/>
        <color rgb="FFFF0000"/>
        <rFont val="Calibri"/>
        <family val="2"/>
        <scheme val="minor"/>
      </rPr>
      <t>065/2022 Se certificó en Enero 11 de 2022. ACT POR COSTOS</t>
    </r>
  </si>
  <si>
    <r>
      <rPr>
        <sz val="9"/>
        <color theme="1"/>
        <rFont val="Calibri"/>
        <family val="2"/>
        <scheme val="minor"/>
      </rPr>
      <t>225/2020 Se certificó en Julio 30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065/2021 Se certificó en Enero 29 de 2021. ACT POR COSTOS
164/2021 Se certificó en Mayo 26 de 2021. ACT POR REPROG COSTOS
428/2021 Se certificó en Noviembre 12 de 2021. ACT POR COSTOS
</t>
    </r>
    <r>
      <rPr>
        <sz val="9"/>
        <color rgb="FFFF0000"/>
        <rFont val="Calibri"/>
        <family val="2"/>
        <scheme val="minor"/>
      </rPr>
      <t>082/2022 Se certificó en Enero 12 de 2022. ACT POR COSTOS
296/2022 Se certificó en Junio 08 de 2022. ACT POR COSTOS</t>
    </r>
  </si>
  <si>
    <r>
      <rPr>
        <sz val="9"/>
        <color theme="1"/>
        <rFont val="Calibri"/>
        <family val="2"/>
        <scheme val="minor"/>
      </rPr>
      <t xml:space="preserve">336/2021 Se certificó en Septiembre 29 de 2021. COMO NUEVO
566/2021 Se certificó en Diciembre 30 de 2021. ACT POR COSTOS
</t>
    </r>
    <r>
      <rPr>
        <sz val="9"/>
        <color rgb="FFFF0000"/>
        <rFont val="Calibri"/>
        <family val="2"/>
        <scheme val="minor"/>
      </rPr>
      <t>083/2022 Se certificó en Enero 12 de 2022. ACT POR VIGENCIA</t>
    </r>
  </si>
  <si>
    <r>
      <rPr>
        <sz val="9"/>
        <color theme="1"/>
        <rFont val="Calibri"/>
        <family val="2"/>
        <scheme val="minor"/>
      </rPr>
      <t xml:space="preserve">368/2020 Se certificó en Noviembre 18 de 2020.  COMO NUEVO
105/2021 Se certificó en Febrero 25 de 2021. ACT REFORMULACIÓN
413/2021 Se certificó en Noviembre 05 de 2021. ACT POR COSTOS
560/2021 Se certificó en Diciembre 28 de 2021. REFORMULACIÓN
</t>
    </r>
    <r>
      <rPr>
        <sz val="9"/>
        <color rgb="FFFF0000"/>
        <rFont val="Calibri"/>
        <family val="2"/>
        <scheme val="minor"/>
      </rPr>
      <t>086/2022 Se certificó en Enero 12 de 2022. ACT POR VIGENCIA</t>
    </r>
  </si>
  <si>
    <r>
      <rPr>
        <sz val="9"/>
        <color theme="1"/>
        <rFont val="Calibri"/>
        <family val="2"/>
        <scheme val="minor"/>
      </rPr>
      <t xml:space="preserve">091/2021 Se certificó en Febrero 10 de 2021. COMO NUEVO
299/2021 Se certificó en Septiembre 10 de 2021. ACT POR COSTOS
512/2021 Se certificó en Diciembre 27 de 2021. ACT POR COSTOS
</t>
    </r>
    <r>
      <rPr>
        <sz val="9"/>
        <color rgb="FFFF0000"/>
        <rFont val="Calibri"/>
        <family val="2"/>
        <scheme val="minor"/>
      </rPr>
      <t>091/2022 Se certificó en Enero 13 de 2022. ACT POR VIGENCIA
310/2022 Se certificó en Junio 17 de 2022. ACT POR COSTOS</t>
    </r>
  </si>
  <si>
    <r>
      <rPr>
        <sz val="9"/>
        <color theme="1"/>
        <rFont val="Calibri"/>
        <family val="2"/>
        <scheme val="minor"/>
      </rPr>
      <t xml:space="preserve">257/2020 Se certificó en Agosto 25 de 2020.  COMO NUEVO
046/2021 Se certificó en Enero 22 de 2021. ACT POR COSTOS
240/2021 Se certificó en Agosto 04 de 2021. ACT POR COSTOS
383/2021 Se certificó en Octubre 21 de 2021. ACT POR COSTOS
549/2021 Se certificó en Diciembre 28 de 2021. ACT POR COSTOS
</t>
    </r>
    <r>
      <rPr>
        <sz val="9"/>
        <color rgb="FFFF0000"/>
        <rFont val="Calibri"/>
        <family val="2"/>
        <scheme val="minor"/>
      </rPr>
      <t>099/2022 Se certificó en Enero 14 de 2022. ACT POR COSTOS
323/2022 Se certificó en Junio 24 de 2022. ACT POR COSTOS</t>
    </r>
  </si>
  <si>
    <r>
      <rPr>
        <sz val="9"/>
        <color theme="1"/>
        <rFont val="Calibri"/>
        <family val="2"/>
        <scheme val="minor"/>
      </rPr>
      <t xml:space="preserve">246/2020 Se certificó en Agosto 13 de 2020.  COMO NUEVO
066/2021 Se certificó en Enero 29 de 2021. ACT POR COSTOS
197/2021 Se certificó en Junio 22 de 2021. REFORMULACIÓN
440/2021 Se certificó en Noviembre 18 de 2021. ACT POR REPROG COSTOS
534/2021 Se certificó en Diciembre 27 de 2021. ACT POR COSTOS
</t>
    </r>
    <r>
      <rPr>
        <sz val="9"/>
        <color rgb="FFFF0000"/>
        <rFont val="Calibri"/>
        <family val="2"/>
        <scheme val="minor"/>
      </rPr>
      <t>100/2022 Se certificó en Enero 14 de 2022. REFORMULACIÓN</t>
    </r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</si>
  <si>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</t>
    </r>
    <r>
      <rPr>
        <sz val="9"/>
        <color rgb="FFFF0000"/>
        <rFont val="Calibri"/>
        <family val="2"/>
        <scheme val="minor"/>
      </rPr>
      <t>102/2022 Se certificó en Enero 14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332/2022 Se certificó en Junio 29 de 2022. ACT POR COSTOS</t>
    </r>
  </si>
  <si>
    <r>
      <rPr>
        <sz val="9"/>
        <color theme="1"/>
        <rFont val="Calibri"/>
        <family val="2"/>
        <scheme val="minor"/>
      </rPr>
      <t xml:space="preserve">214/2020 Se certificó en Julio 22 de 2020.  COMO NUEVO
391/2020 Se certificó en Diciembre 10 de 2020. ACT REFORMULACIÓN
009/2021 Se certificó en Enero 14 de 2021.  ACT POR COSTOS
313/2021 Se certificó en Septiembre 22 de 2021. ACT POR COSTOS
468/2021 Se certificó en Noviembre 30 de 2021. ACT REPROG COSTOS
515/2021 Se certificó en Diciembre 27 de 2021. ACT POR COSTOS
</t>
    </r>
    <r>
      <rPr>
        <sz val="9"/>
        <color rgb="FFFF0000"/>
        <rFont val="Calibri"/>
        <family val="2"/>
        <scheme val="minor"/>
      </rPr>
      <t>104/2022 Se certificó en Enero 14 de 2022. ACT POR VIGENCIA
342/2022 Se certificó en Julio 05 de 2022. ACT POR COSTOS</t>
    </r>
  </si>
  <si>
    <r>
      <rPr>
        <sz val="9"/>
        <color theme="1"/>
        <rFont val="Calibri"/>
        <family val="2"/>
        <scheme val="minor"/>
      </rPr>
      <t xml:space="preserve">191/2021 Se certificó en Junio 21 de 2021. COMO NUEVO
435/2021 Se certificó en Noviembre 17 de 2021. ACT POR COSTOS
</t>
    </r>
    <r>
      <rPr>
        <sz val="9"/>
        <color rgb="FFFF0000"/>
        <rFont val="Calibri"/>
        <family val="2"/>
        <scheme val="minor"/>
      </rPr>
      <t>106/2022 Se certificó en Enero 17 de 2022. ACT POR COSTOS</t>
    </r>
  </si>
  <si>
    <r>
      <rPr>
        <sz val="9"/>
        <rFont val="Calibri"/>
        <family val="2"/>
        <scheme val="minor"/>
      </rPr>
      <t xml:space="preserve">218/2020 Se certificó en Julio 24 de 2020.  COMO NUEVO
374/2020 Se certificó en Noviembre 19 de 2020. ACT POR COSTOS
022/2021 Se certificó en Enero 14 de 2021.  ACT POR VIGENCIA
314/2021 Se certificó en Septiembre 22 de 2021.  ACT POR FUENTES
481/2021 Se certificó en Diciembre 15 de 2021. ACT POR COSTOS
</t>
    </r>
    <r>
      <rPr>
        <sz val="9"/>
        <color rgb="FFFF0000"/>
        <rFont val="Calibri"/>
        <family val="2"/>
        <scheme val="minor"/>
      </rPr>
      <t>108/2022 Se certificó en Enero 17 de 2022. ACT POR VIGENCIA</t>
    </r>
  </si>
  <si>
    <r>
      <rPr>
        <sz val="9"/>
        <rFont val="Calibri"/>
        <family val="2"/>
        <scheme val="minor"/>
      </rPr>
      <t xml:space="preserve">362/2021 Se certificó en Octubre 14 de 2021. COMO NUEVO
573/2021 Se certificó en Diciembre 30 de 2021. ACT POR COSTOS
</t>
    </r>
    <r>
      <rPr>
        <sz val="9"/>
        <color rgb="FFFF0000"/>
        <rFont val="Calibri"/>
        <family val="2"/>
        <scheme val="minor"/>
      </rPr>
      <t>109/2022 Se certificó en Enero 17 de 2022. ACT POR VIGENCIA</t>
    </r>
  </si>
  <si>
    <r>
      <rPr>
        <sz val="9"/>
        <rFont val="Calibri"/>
        <family val="2"/>
        <scheme val="minor"/>
      </rPr>
      <t xml:space="preserve">379/2020 Se certificó en Noviembre 24 de 2020.  COMO NUEVO
055/2021 Se certificó en Enero 26 de 2021. ACT POR COSTOS
307/2021 Se certificó en Septiembre 20 de 2021. ACT POR COSTOS
</t>
    </r>
    <r>
      <rPr>
        <sz val="9"/>
        <color rgb="FFFF0000"/>
        <rFont val="Calibri"/>
        <family val="2"/>
        <scheme val="minor"/>
      </rPr>
      <t>111/2022 Se certificó en Enero 18 de 2022. ACT POR COSTOS</t>
    </r>
  </si>
  <si>
    <r>
      <rPr>
        <sz val="9"/>
        <rFont val="Calibri"/>
        <family val="2"/>
        <scheme val="minor"/>
      </rPr>
      <t xml:space="preserve">390/2020 Se certificó en Diciembre 09 de 2020.  COMO NUEVO
085/2021 Se certificó en Febrero 05 de 2021. ACT POR COSTOS
448/2021 Se certificó en Noviembre 23 de 2021. ACT POR COSTOS
</t>
    </r>
    <r>
      <rPr>
        <sz val="9"/>
        <color rgb="FFFF0000"/>
        <rFont val="Calibri"/>
        <family val="2"/>
        <scheme val="minor"/>
      </rPr>
      <t>112/2022 Se certificó en Enero 18 de 2022. ACT POR COSTOS</t>
    </r>
  </si>
  <si>
    <r>
      <rPr>
        <sz val="9"/>
        <rFont val="Calibri"/>
        <family val="2"/>
        <scheme val="minor"/>
      </rPr>
      <t xml:space="preserve">300/2020 Se certificó en Septiembre 15 de 2020.  COMO NUEVO
076/2021 Se certificó en Febrero 02 de 2021. ACT POR COSTOS
350/2021 Se certificó en Octubre 08 de 2021. REFORMULACIÓN
556/2021 Se certificó en  Diciembre 28 de 2021. ACT POR COSTOS
</t>
    </r>
    <r>
      <rPr>
        <sz val="9"/>
        <color rgb="FFFF0000"/>
        <rFont val="Calibri"/>
        <family val="2"/>
        <scheme val="minor"/>
      </rPr>
      <t>116/2022 Se certificó en Enero 18 de 2022. ACT POR COSTOS
301/2022 Se certififcó en Junio 13 de 2022. ACT POR COSTOS</t>
    </r>
  </si>
  <si>
    <r>
      <rPr>
        <sz val="9"/>
        <rFont val="Calibri"/>
        <family val="2"/>
        <scheme val="minor"/>
      </rPr>
      <t xml:space="preserve">210/2021 Se certificó en Junio 29 de 2021. COMO NUEVO
444/2021 Se certificó en Noviembre 19 de 2021. ACT POR COSTOS
</t>
    </r>
    <r>
      <rPr>
        <sz val="9"/>
        <color rgb="FFFF0000"/>
        <rFont val="Calibri"/>
        <family val="2"/>
        <scheme val="minor"/>
      </rPr>
      <t>119/2022 Se certificó en Enero 18 de 2022. REFORMULACIÓN</t>
    </r>
  </si>
  <si>
    <r>
      <rPr>
        <sz val="9"/>
        <rFont val="Calibri"/>
        <family val="2"/>
        <scheme val="minor"/>
      </rPr>
      <t xml:space="preserve">211/2021 Se certificó en Junio 29 de 2021. COMO NUEVO
434/2021 Se certificó en Noviembre 17 de 2021. ACT POR COSTOS
</t>
    </r>
    <r>
      <rPr>
        <sz val="9"/>
        <color rgb="FFFF0000"/>
        <rFont val="Calibri"/>
        <family val="2"/>
        <scheme val="minor"/>
      </rPr>
      <t>120/2022 Se certificó en Enero 18 de 2022. REFORMULACIÓN</t>
    </r>
  </si>
  <si>
    <r>
      <rPr>
        <sz val="9"/>
        <rFont val="Calibri"/>
        <family val="2"/>
        <scheme val="minor"/>
      </rPr>
      <t xml:space="preserve">283/2021 Se certificó en Septiembre 02 de 2021. COMO NUEVO
506/2021 Se certificó en Diciembre 23 de 2021. ACT POR COSTOS
</t>
    </r>
    <r>
      <rPr>
        <sz val="9"/>
        <color rgb="FFFF0000"/>
        <rFont val="Calibri"/>
        <family val="2"/>
        <scheme val="minor"/>
      </rPr>
      <t>127/2022 Se certificó en Enero 20 de 2022. ACT POR VIGENCIA
331/2022 Se certificó en Junio 29 de 2022. ACT POR COSTOS</t>
    </r>
  </si>
  <si>
    <r>
      <rPr>
        <sz val="9"/>
        <color theme="1"/>
        <rFont val="Calibri"/>
        <family val="2"/>
        <scheme val="minor"/>
      </rPr>
      <t xml:space="preserve">335/2021 Se certificó en Septiembre 28 de 2021. COMO NUEVO
384/2021 Se certificó en Octubre 21 de 2021. ACT VIG FUTURAS
459/2021 Se certificó en Noviembre 26 de 2021. APROB VIG FUTURAS
</t>
    </r>
    <r>
      <rPr>
        <sz val="9"/>
        <color rgb="FFFF0000"/>
        <rFont val="Calibri"/>
        <family val="2"/>
        <scheme val="minor"/>
      </rPr>
      <t>130/2022 Se certificó en Enero 21 de 2022. ACT POR VIGENCIA</t>
    </r>
  </si>
  <si>
    <r>
      <rPr>
        <sz val="9"/>
        <rFont val="Calibri"/>
        <family val="2"/>
        <scheme val="minor"/>
      </rPr>
      <t>308/2021 Se certificó en Septiembre 20 de 2021. COMO NUEVO</t>
    </r>
    <r>
      <rPr>
        <sz val="9"/>
        <color rgb="FFFF0000"/>
        <rFont val="Calibri"/>
        <family val="2"/>
        <scheme val="minor"/>
      </rPr>
      <t xml:space="preserve">
131/2022 Se certificó en Enero 24 de 2022. ACT POR VIGENCIA</t>
    </r>
  </si>
  <si>
    <r>
      <rPr>
        <sz val="9"/>
        <rFont val="Calibri"/>
        <family val="2"/>
        <scheme val="minor"/>
      </rPr>
      <t>470/2021 Se certificó en Diciembre 01 de 2021. COMO NUEVO</t>
    </r>
    <r>
      <rPr>
        <sz val="9"/>
        <color rgb="FFFF0000"/>
        <rFont val="Calibri"/>
        <family val="2"/>
        <scheme val="minor"/>
      </rPr>
      <t xml:space="preserve">
132/2022 Se certificó en Enero 24 de 2022. ACT POR VIGENCIA</t>
    </r>
  </si>
  <si>
    <r>
      <rPr>
        <sz val="9"/>
        <color theme="1"/>
        <rFont val="Calibri"/>
        <family val="2"/>
        <scheme val="minor"/>
      </rPr>
      <t>103/2021 Se certificó en Febrero 22 de 2021. COMO NUEVO</t>
    </r>
    <r>
      <rPr>
        <sz val="9"/>
        <color rgb="FFFF0000"/>
        <rFont val="Calibri"/>
        <family val="2"/>
        <scheme val="minor"/>
      </rPr>
      <t xml:space="preserve">
134/2022 Se certificó en Enero 25 de 2022. REFORMULACIÓN</t>
    </r>
  </si>
  <si>
    <r>
      <rPr>
        <sz val="9"/>
        <color theme="1"/>
        <rFont val="Calibri"/>
        <family val="2"/>
        <scheme val="minor"/>
      </rPr>
      <t xml:space="preserve">381/2021 Se certificó en Octubre 21 de 2021. COMO NUEVO
393/2021 Se certificó en Octubre 27 de 2021. ACT VIG FUTURAS
465/2021 Se certificó en Noviembre 30 de 2021. ACT FUENTES FINANCIACIÓN
</t>
    </r>
    <r>
      <rPr>
        <sz val="9"/>
        <color rgb="FFFF0000"/>
        <rFont val="Calibri"/>
        <family val="2"/>
        <scheme val="minor"/>
      </rPr>
      <t>139/2022 Se certificó en Enero 28 de 2022. ACT POR VIGENCIA</t>
    </r>
  </si>
  <si>
    <r>
      <rPr>
        <sz val="9"/>
        <color theme="1"/>
        <rFont val="Calibri"/>
        <family val="2"/>
        <scheme val="minor"/>
      </rPr>
      <t xml:space="preserve">374/2021 Se certificó en Octubre 20 de 2021. COMO NUEVO
395/2021 Se certificó en Octubre 27 de 2021. ACT VIG FUTURAS
447/2021 Se certificó en Noviembre 19 de 2021. ACT VIG FUTURAS
</t>
    </r>
    <r>
      <rPr>
        <sz val="9"/>
        <color rgb="FFFF0000"/>
        <rFont val="Calibri"/>
        <family val="2"/>
        <scheme val="minor"/>
      </rPr>
      <t>141/2022 Se certificó en Enero 28 de 2022. ACT POR VIGENCIA</t>
    </r>
  </si>
  <si>
    <r>
      <rPr>
        <sz val="9"/>
        <color theme="1"/>
        <rFont val="Calibri"/>
        <family val="2"/>
        <scheme val="minor"/>
      </rPr>
      <t xml:space="preserve">337/2020 Se certificó en Octubre 08 de 2020.  COMO NUEVO
098/2021 Se certificó en Febrero 18 de 2021. ACT POR COSTOS
430/2021 Se certificó en Noviembre 16 de 2021. ACT POR COSTOS
</t>
    </r>
    <r>
      <rPr>
        <sz val="9"/>
        <color rgb="FFFF0000"/>
        <rFont val="Calibri"/>
        <family val="2"/>
        <scheme val="minor"/>
      </rPr>
      <t>144/2022 Se certificó en Febrero 01 de 2022. ACT POR COSTOS</t>
    </r>
  </si>
  <si>
    <r>
      <rPr>
        <sz val="9"/>
        <color theme="1"/>
        <rFont val="Calibri"/>
        <family val="2"/>
        <scheme val="minor"/>
      </rPr>
      <t>298/2020 Se certificó en Septiembre 11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025/2021 Se certificó en Enero 14 de 2021.  ACT POR COSTOS
437/2021 Se certificó en Noviembre 18 de 2021. ACT POR COSTOS
</t>
    </r>
    <r>
      <rPr>
        <sz val="9"/>
        <color rgb="FFFF0000"/>
        <rFont val="Calibri"/>
        <family val="2"/>
        <scheme val="minor"/>
      </rPr>
      <t>145/2022 Se certificó en Febrero 01 de 2022. ACT POR COSTOS</t>
    </r>
  </si>
  <si>
    <r>
      <rPr>
        <sz val="9"/>
        <color theme="1"/>
        <rFont val="Calibri"/>
        <family val="2"/>
        <scheme val="minor"/>
      </rPr>
      <t xml:space="preserve">353/2020 Se certificó en Octubre 28 de 2020.  COMO NUEVO
075/2021 Se certificó en Febrero 02 de 2021. ACT POR COSTOS
</t>
    </r>
    <r>
      <rPr>
        <sz val="9"/>
        <color rgb="FFFF0000"/>
        <rFont val="Calibri"/>
        <family val="2"/>
        <scheme val="minor"/>
      </rPr>
      <t>146/2022 Se certificó en Febrero 01 de 2022. ACT POR COSTOS</t>
    </r>
  </si>
  <si>
    <r>
      <rPr>
        <sz val="9"/>
        <color theme="1"/>
        <rFont val="Calibri"/>
        <family val="2"/>
        <scheme val="minor"/>
      </rPr>
      <t>338/2021 Se certificó en Septiembre 30 de 2021. COMO NUEVO</t>
    </r>
    <r>
      <rPr>
        <sz val="9"/>
        <color rgb="FFFF0000"/>
        <rFont val="Calibri"/>
        <family val="2"/>
        <scheme val="minor"/>
      </rPr>
      <t xml:space="preserve">
148/2022 Se certificó en Febrero 07 de 2022. REFORMULACIÓN</t>
    </r>
  </si>
  <si>
    <r>
      <rPr>
        <sz val="9"/>
        <color theme="1"/>
        <rFont val="Calibri"/>
        <family val="2"/>
        <scheme val="minor"/>
      </rPr>
      <t xml:space="preserve">088/2021 Se certificó en Febrero 09 de 2021. COMO NUEVO
474/2021 Se certificó en Diciembre 09 de 2021. ACT POR COSTOS
</t>
    </r>
    <r>
      <rPr>
        <sz val="9"/>
        <color rgb="FFFF0000"/>
        <rFont val="Calibri"/>
        <family val="2"/>
        <scheme val="minor"/>
      </rPr>
      <t>150/2022 Se certificó en Febrero 07 de 2022. ACT POR COSTOS
263/2022 Se certificó en Mayo 06 de 2022. ACT POR COSTOS</t>
    </r>
  </si>
  <si>
    <r>
      <rPr>
        <sz val="9"/>
        <color theme="1"/>
        <rFont val="Calibri"/>
        <family val="2"/>
        <scheme val="minor"/>
      </rPr>
      <t>293/2021 Se certificó en Septiembre 07 de 2021. COMO NUEVO</t>
    </r>
    <r>
      <rPr>
        <sz val="9"/>
        <color rgb="FFFF0000"/>
        <rFont val="Calibri"/>
        <family val="2"/>
        <scheme val="minor"/>
      </rPr>
      <t xml:space="preserve">
155/2022 Se certificó en Febrero 11 de 2022. ACT POR COSTOS</t>
    </r>
  </si>
  <si>
    <r>
      <rPr>
        <sz val="9"/>
        <color theme="1"/>
        <rFont val="Calibri"/>
        <family val="2"/>
        <scheme val="minor"/>
      </rPr>
      <t>290/2021 Se certificó en Septiembre 07 de 2021. COMO NUEVO</t>
    </r>
    <r>
      <rPr>
        <sz val="9"/>
        <color rgb="FFFF0000"/>
        <rFont val="Calibri"/>
        <family val="2"/>
        <scheme val="minor"/>
      </rPr>
      <t xml:space="preserve">
156/2022 Se certificó en Febrero 11 de 2022. REFORMULACIÓN</t>
    </r>
  </si>
  <si>
    <r>
      <rPr>
        <sz val="9"/>
        <color theme="1"/>
        <rFont val="Calibri"/>
        <family val="2"/>
        <scheme val="minor"/>
      </rPr>
      <t>239/2021 Se certificó en Agosto 04 de 2021. COMO NUEVO</t>
    </r>
    <r>
      <rPr>
        <sz val="9"/>
        <color rgb="FFFF0000"/>
        <rFont val="Calibri"/>
        <family val="2"/>
        <scheme val="minor"/>
      </rPr>
      <t xml:space="preserve">
157/2022 Se certificó en Febrero 11 de 2022. REFORMULACIÓN</t>
    </r>
  </si>
  <si>
    <r>
      <rPr>
        <sz val="9"/>
        <color theme="1"/>
        <rFont val="Calibri"/>
        <family val="2"/>
        <scheme val="minor"/>
      </rPr>
      <t xml:space="preserve">451/2021 Se certificó en Noviembre 23 de 2021. COMO NUEVO
545/2021 Se certificó en Diciembre 28 de 2021. ACT VIG FUTURAS 2022
</t>
    </r>
    <r>
      <rPr>
        <sz val="9"/>
        <color rgb="FFFF0000"/>
        <rFont val="Calibri"/>
        <family val="2"/>
        <scheme val="minor"/>
      </rPr>
      <t>173/2022 Se certificó en Marzo 02 de 2022. REFORMULACIÓN</t>
    </r>
  </si>
  <si>
    <r>
      <rPr>
        <sz val="9"/>
        <rFont val="Calibri"/>
        <family val="2"/>
        <scheme val="minor"/>
      </rPr>
      <t>204/2021 Se certificó en Junio 25 de 2021. COMO NUEVO</t>
    </r>
    <r>
      <rPr>
        <sz val="9"/>
        <color rgb="FFFF0000"/>
        <rFont val="Calibri"/>
        <family val="2"/>
        <scheme val="minor"/>
      </rPr>
      <t xml:space="preserve">
176/2022 Se certificó en Marzo 02 de 2022. ACT POR COSTOS</t>
    </r>
  </si>
  <si>
    <r>
      <rPr>
        <sz val="9"/>
        <rFont val="Calibri"/>
        <family val="2"/>
        <scheme val="minor"/>
      </rPr>
      <t xml:space="preserve">255/2020 Se certificó en Agosto 24 de 2020.  COMO NUEVO
147/2021  Se certificó en Mayo 13 de 2021. ACT POR COSTOS
229/2021 Se certificó en Julio 16 de 2021. REFORMULACIÓN
</t>
    </r>
    <r>
      <rPr>
        <sz val="9"/>
        <color rgb="FFFF0000"/>
        <rFont val="Calibri"/>
        <family val="2"/>
        <scheme val="minor"/>
      </rPr>
      <t>182/2022 Se certificó en Marzo 15 de 2022. ACT POR COSTOS</t>
    </r>
  </si>
  <si>
    <r>
      <rPr>
        <sz val="9"/>
        <color theme="1"/>
        <rFont val="Calibri"/>
        <family val="2"/>
        <scheme val="minor"/>
      </rPr>
      <t xml:space="preserve">293/2020 Se certificó en Septiembre 09 de 2020.  COMO NUEVO
070/2021 Se certificó en Enero 29 de 2021. ACT POR COSTOS
</t>
    </r>
    <r>
      <rPr>
        <sz val="9"/>
        <color rgb="FFFF0000"/>
        <rFont val="Calibri"/>
        <family val="2"/>
        <scheme val="minor"/>
      </rPr>
      <t>184/2022 Se certificó en Marzo 15 de 2022. ACT POR COSTOS</t>
    </r>
  </si>
  <si>
    <r>
      <rPr>
        <sz val="9"/>
        <color theme="1"/>
        <rFont val="Calibri"/>
        <family val="2"/>
        <scheme val="minor"/>
      </rPr>
      <t>330/2021 Se certificó en Septiembre 27 de 2021. COMO NUEVO</t>
    </r>
    <r>
      <rPr>
        <sz val="9"/>
        <color rgb="FFFF0000"/>
        <rFont val="Calibri"/>
        <family val="2"/>
        <scheme val="minor"/>
      </rPr>
      <t xml:space="preserve">
188/2022 Se certificó en Marzo 22 de 2022. REFORMULACIÓN</t>
    </r>
  </si>
  <si>
    <r>
      <rPr>
        <sz val="9"/>
        <color theme="1"/>
        <rFont val="Calibri"/>
        <family val="2"/>
        <scheme val="minor"/>
      </rPr>
      <t xml:space="preserve">185/2021 Se certificó en Junio 15 de 2021. COMO NUEVO
509/2021 Se certificó en Diciembre 27 de 2021. ACT POR COSTOS
</t>
    </r>
    <r>
      <rPr>
        <sz val="9"/>
        <color rgb="FFFF0000"/>
        <rFont val="Calibri"/>
        <family val="2"/>
        <scheme val="minor"/>
      </rPr>
      <t>191/2022 Se certificó en Marzo 24 de 2022. ACT POR COSTOS</t>
    </r>
  </si>
  <si>
    <r>
      <rPr>
        <sz val="9"/>
        <color theme="1"/>
        <rFont val="Calibri"/>
        <family val="2"/>
        <scheme val="minor"/>
      </rPr>
      <t xml:space="preserve">360/2021 Se certificó en Octubre 13 de 2021. COMO NUEVO
361/2021 Se certificó en Octubre 13 de 2021. VIGENCIAS FUTURAS CONCEJO
</t>
    </r>
    <r>
      <rPr>
        <sz val="9"/>
        <color rgb="FFFF0000"/>
        <rFont val="Calibri"/>
        <family val="2"/>
        <scheme val="minor"/>
      </rPr>
      <t>193/2022 Se certificó en Marzo 24 de 2022. ACT POR VIGENCIA</t>
    </r>
  </si>
  <si>
    <r>
      <rPr>
        <sz val="9"/>
        <color theme="1"/>
        <rFont val="Calibri"/>
        <family val="2"/>
        <scheme val="minor"/>
      </rPr>
      <t>466/2021 Se certificó en Noviembre 30 de 2021. COMO NUEVO</t>
    </r>
    <r>
      <rPr>
        <sz val="9"/>
        <color rgb="FFFF0000"/>
        <rFont val="Calibri"/>
        <family val="2"/>
        <scheme val="minor"/>
      </rPr>
      <t xml:space="preserve">
196/2022 Se certificó en Marzo 24 de 2022. ACT POR COSTOS</t>
    </r>
  </si>
  <si>
    <r>
      <rPr>
        <sz val="9"/>
        <color theme="1"/>
        <rFont val="Calibri"/>
        <family val="2"/>
        <scheme val="minor"/>
      </rPr>
      <t>357/2021 Se certificó en Octubre 13 de 2021. COMO NUEVO</t>
    </r>
    <r>
      <rPr>
        <sz val="9"/>
        <color rgb="FFFF0000"/>
        <rFont val="Calibri"/>
        <family val="2"/>
        <scheme val="minor"/>
      </rPr>
      <t xml:space="preserve">
198/2022 Se certificó en Marzo 29 de 2021. REFORMULACIÓN</t>
    </r>
  </si>
  <si>
    <r>
      <rPr>
        <sz val="9"/>
        <color theme="1"/>
        <rFont val="Calibri"/>
        <family val="2"/>
        <scheme val="minor"/>
      </rPr>
      <t>376/2021 Se certificó en Octubre 21 de 2021. COMO NUEVO</t>
    </r>
    <r>
      <rPr>
        <sz val="9"/>
        <color rgb="FFFF0000"/>
        <rFont val="Calibri"/>
        <family val="2"/>
        <scheme val="minor"/>
      </rPr>
      <t xml:space="preserve">
210/2022 Se certificó en Abril 04 de 2022. ACT POR VIGENCIA</t>
    </r>
  </si>
  <si>
    <r>
      <rPr>
        <sz val="9"/>
        <color theme="1"/>
        <rFont val="Calibri"/>
        <family val="2"/>
        <scheme val="minor"/>
      </rPr>
      <t xml:space="preserve">373/2021 Se certificó en Octubre 20 de 2021. COMO NUEVO
424/2021 Se certificó en Noviembre 12 de 2021. ACT VIG FUTURAS
</t>
    </r>
    <r>
      <rPr>
        <sz val="9"/>
        <color rgb="FFFF0000"/>
        <rFont val="Calibri"/>
        <family val="2"/>
        <scheme val="minor"/>
      </rPr>
      <t>238/2022 Se certificó en Abril 29 de 2022. ACT POR COSTOS</t>
    </r>
  </si>
  <si>
    <r>
      <rPr>
        <sz val="9"/>
        <color theme="1"/>
        <rFont val="Calibri"/>
        <family val="2"/>
        <scheme val="minor"/>
      </rPr>
      <t>331/2021 Se certificó en Septiembre 27 de 2021. COMO NUEVO</t>
    </r>
    <r>
      <rPr>
        <sz val="9"/>
        <color rgb="FFFF0000"/>
        <rFont val="Calibri"/>
        <family val="2"/>
        <scheme val="minor"/>
      </rPr>
      <t xml:space="preserve">
239/2022 Se certificó en Mayo 03 de 2022. REFORMULACIÓN</t>
    </r>
  </si>
  <si>
    <r>
      <rPr>
        <sz val="9"/>
        <color theme="1"/>
        <rFont val="Calibri"/>
        <family val="2"/>
        <scheme val="minor"/>
      </rPr>
      <t>310/2021 Se certificó en Septiembre 21 de 2021. COMO NUEVO</t>
    </r>
    <r>
      <rPr>
        <sz val="9"/>
        <color rgb="FFFF0000"/>
        <rFont val="Calibri"/>
        <family val="2"/>
        <scheme val="minor"/>
      </rPr>
      <t xml:space="preserve">
240/2022 Se certificó en Mayo 03 de 2022. REFORMULACIÓN</t>
    </r>
  </si>
  <si>
    <r>
      <rPr>
        <sz val="9"/>
        <color theme="1"/>
        <rFont val="Calibri"/>
        <family val="2"/>
        <scheme val="minor"/>
      </rPr>
      <t>297/2021 Se certificó en Septiembre 10 de 2021. COMO NUEVO</t>
    </r>
    <r>
      <rPr>
        <sz val="9"/>
        <color rgb="FFFF0000"/>
        <rFont val="Calibri"/>
        <family val="2"/>
        <scheme val="minor"/>
      </rPr>
      <t xml:space="preserve">
241/2022 Se certificó en Mayo 03 de 2022. REFORMULACIÓN</t>
    </r>
  </si>
  <si>
    <r>
      <rPr>
        <sz val="9"/>
        <rFont val="Calibri"/>
        <family val="2"/>
        <scheme val="minor"/>
      </rPr>
      <t xml:space="preserve">383/2020 Se certificó en Noviembre 26 de 2020.  COMO NUEVO
053/2021 Se certificó en Enero 25 de 2021. ACT POR COSTOS
142/2021 Se certificó en Mayo 04 de 2021. ACT POR COSTOS
386/2021 Se certificó en Octubre 21 de 2021. ACT POR COSTOS
</t>
    </r>
    <r>
      <rPr>
        <sz val="9"/>
        <color rgb="FFFF0000"/>
        <rFont val="Calibri"/>
        <family val="2"/>
        <scheme val="minor"/>
      </rPr>
      <t>259/2022 Se certificó en Mayo 06 de 2022. ACT POR VIGENCIA</t>
    </r>
  </si>
  <si>
    <r>
      <rPr>
        <sz val="9"/>
        <rFont val="Calibri"/>
        <family val="2"/>
        <scheme val="minor"/>
      </rPr>
      <t>289/2021 Se certificó en Septiembre 07 de 2021. COMO NUEVO</t>
    </r>
    <r>
      <rPr>
        <sz val="9"/>
        <color rgb="FFFF0000"/>
        <rFont val="Calibri"/>
        <family val="2"/>
        <scheme val="minor"/>
      </rPr>
      <t xml:space="preserve">
261/2022 Se certificó en Mayo 06 de 2022. ACT POR COSTOS</t>
    </r>
  </si>
  <si>
    <r>
      <rPr>
        <sz val="9"/>
        <color theme="1"/>
        <rFont val="Calibri"/>
        <family val="2"/>
        <scheme val="minor"/>
      </rPr>
      <t xml:space="preserve">286/2020 Se certificó en Septiembre 04 de 2020.  COMO NUEVO
301/2020 Se certificó en Septiembre 15 de 2020.  ACT POR COSTOS
181/2021 Se certificó en Junio 09 de 2021. ACT POR COSTOS
</t>
    </r>
    <r>
      <rPr>
        <sz val="9"/>
        <color rgb="FFFF0000"/>
        <rFont val="Calibri"/>
        <family val="2"/>
        <scheme val="minor"/>
      </rPr>
      <t>300/2022 Se certificó en Junio 10 de 2022. ACT POR COSTOS</t>
    </r>
  </si>
  <si>
    <r>
      <rPr>
        <sz val="9"/>
        <color theme="1"/>
        <rFont val="Calibri"/>
        <family val="2"/>
        <scheme val="minor"/>
      </rPr>
      <t xml:space="preserve">352/2020 Se certificó en Octubre 26 de 2020.  COMO NUEVO
202/2021 Se certificó en Junio 25 de 2021. ACT POR COSTOS
530/2021 Se certificó en Diciembre 28 de 2021. ACT POR COSTOS
</t>
    </r>
    <r>
      <rPr>
        <sz val="9"/>
        <color rgb="FFFF0000"/>
        <rFont val="Calibri"/>
        <family val="2"/>
        <scheme val="minor"/>
      </rPr>
      <t>305/2022 Se certificó en Junio 15 de 2022. ACT POR COSTOS</t>
    </r>
  </si>
  <si>
    <r>
      <rPr>
        <sz val="9"/>
        <rFont val="Calibri"/>
        <family val="2"/>
        <scheme val="minor"/>
      </rPr>
      <t>385/2020 Se certificó en Noviembre 26 de 2020.  COMO NUEVO</t>
    </r>
    <r>
      <rPr>
        <sz val="9"/>
        <color rgb="FFFF0000"/>
        <rFont val="Calibri"/>
        <family val="2"/>
        <scheme val="minor"/>
      </rPr>
      <t xml:space="preserve">
309/2022 Se certificó en Junio 17 de 2022. REFORMULACIÓN</t>
    </r>
  </si>
  <si>
    <r>
      <rPr>
        <sz val="9"/>
        <color theme="1"/>
        <rFont val="Calibri"/>
        <family val="2"/>
        <scheme val="minor"/>
      </rPr>
      <t xml:space="preserve">407/2021 Se certificó en Noviembre 04 de 2021. COMO NUEVO
469/2021 Se certificó en Diciembre 01 de 2021. REFORMULACIÓN
531/2021 Se certificó en Diciembre 28 de 2021. ACT POR COSTOS
</t>
    </r>
    <r>
      <rPr>
        <sz val="9"/>
        <color rgb="FFFF0000"/>
        <rFont val="Calibri"/>
        <family val="2"/>
        <scheme val="minor"/>
      </rPr>
      <t>315/2022 Se certificó en Junio 21 de 2022. ACT POR COSTOS</t>
    </r>
  </si>
  <si>
    <t>CONSTRUCCIÓN SISTEMA DE ACUEDUCTO EN EL SECTOR RURAL DEL MUNICIPIO DE BUCARAMANGA</t>
  </si>
  <si>
    <r>
      <rPr>
        <sz val="9"/>
        <color theme="1"/>
        <rFont val="Calibri"/>
        <family val="2"/>
        <scheme val="minor"/>
      </rPr>
      <t xml:space="preserve">123/2021 Se certificó en Marzo 12 de 2021. COMO NUEVO
267/2021 Se certificó en Agosto 20 de 2021. ACT REPROG COSTOS ACT
288/2021 Se certificó en Septiembre 06 de 2021. ACT REPROG COSTOS ACT
</t>
    </r>
    <r>
      <rPr>
        <sz val="9"/>
        <color rgb="FFFF0000"/>
        <rFont val="Calibri"/>
        <family val="2"/>
        <scheme val="minor"/>
      </rPr>
      <t>213/2022 Se certificó en Abril 06 de 2022. ACT POR COSTOS
266/2022 Se certificó en Mayo 10 de 2022. ACT POR COSTOS
346/2022 Se certificó en Julio 06 de 2022. ACT POR COSTOS</t>
    </r>
  </si>
  <si>
    <t>2021: $1.234.550.713,86
2021: $1.234.550.713,55
2022: $1.376.550.713,86
2022: $1.408.398.102,86
2022: $1.566.660.954,86</t>
  </si>
  <si>
    <t>6/04/2022
10/05/2022
06/07/2022</t>
  </si>
  <si>
    <t>347/2022 Se certificó en Julio 06 de 2022. COMO NUEVO</t>
  </si>
  <si>
    <t>MANTENIMIENTO DE PUENTES PEATONALES EN EL MUNICIPIO DE BUCARAMANGA</t>
  </si>
  <si>
    <t>Mejorar (6) puentes peatonales</t>
  </si>
  <si>
    <t>2022: $801.593.130,00</t>
  </si>
  <si>
    <t>OPTIMIZACION DE LOS ACUEDUCTOS LA MALAÑA Y VEREDA ROSA BLANCA EN EL MUNICIPIO DE BUCARAMANGA</t>
  </si>
  <si>
    <t>Conectar con disponibilidad 24 horas al servicio de acueducto a (83) usuarios</t>
  </si>
  <si>
    <t>Conectar con disponibilidad 24 horas al servicio de acueducto a (419) usuarios</t>
  </si>
  <si>
    <t>Repotenciar 2 acueductos veredales.</t>
  </si>
  <si>
    <t>348/2022 Se certificó en Julio 06 de 2022. COMO NUEVO</t>
  </si>
  <si>
    <t>2022: $181.856.975,00</t>
  </si>
  <si>
    <t>ADECUACIÓN DEL EQUIPAMIENTO Y ESCENARIOS DEPORTIVOS DEL MUNICIPIO DE BUCARAMANGA, SANTANDER</t>
  </si>
  <si>
    <t>Adecuar (6) espacios públicos para integración comunitaria en el municipio</t>
  </si>
  <si>
    <t>349/2022 Se certificó en Julio 06 de 2022. COMO NUEVO</t>
  </si>
  <si>
    <t>SGP Propósito general libre inversión</t>
  </si>
  <si>
    <t>2022: $1.265.192.335,48
2022: $83.550.000,00</t>
  </si>
  <si>
    <r>
      <rPr>
        <sz val="9"/>
        <color theme="1"/>
        <rFont val="Calibri"/>
        <family val="2"/>
        <scheme val="minor"/>
      </rPr>
      <t>309/2020 Se certificó en Septiembre 22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205/2021 Se certificó en Junio 25 de 2021. ACT POR COSTOS
522/2021 Se certificó en Diciembre 27 de 2021. ACT POR COSTOS
</t>
    </r>
    <r>
      <rPr>
        <sz val="9"/>
        <color rgb="FFFF0000"/>
        <rFont val="Calibri"/>
        <family val="2"/>
        <scheme val="minor"/>
      </rPr>
      <t>208/2022 Se certificó en Marzo 31 de 2022. ACT POR COSTOS
351/2022 Se certificó en Julio 06 de 2022. ACT POR COSTOS</t>
    </r>
  </si>
  <si>
    <t>2020: $1.844.821.107,84
2021: $3.064.940.114
2021: $3.415.497.316,85
2022: $4.187.296.682,68
2022: $4.293.581.235,18</t>
  </si>
  <si>
    <t>31/03/2022
06/07/2022</t>
  </si>
  <si>
    <t>185/2022 Se certificó en Marzo 16 de 2022. COMO NUEVO
352/2022 Se certificó en Julio 07 de 2022. ACT POR COSTOS</t>
  </si>
  <si>
    <t>2022: $288.283.001,70
2022: $228.618.337,88</t>
  </si>
  <si>
    <t>16/03/2022
07/07/2022</t>
  </si>
  <si>
    <t>246/2022 Se certificó en Mayo 03 de 2022. COMO NUEVO
353/2022 Se certificó en Julio 07 de 2022. ACT POR COSTOS</t>
  </si>
  <si>
    <t>2022: $785.075.166,89
2022: $844.739.830,71</t>
  </si>
  <si>
    <t>3/05/2022
07/07/2022</t>
  </si>
  <si>
    <t>FORTALECIMIENTO DEL PARQUE AUTOMOTRIZ DE BOMBEROS DE BUCARAMANGA</t>
  </si>
  <si>
    <t>Actualizar (2) vehículos</t>
  </si>
  <si>
    <t>355/2022 Se certificó en Julio 07 de 2022. COMO NUEVO</t>
  </si>
  <si>
    <t>2022: $1.167.846.563</t>
  </si>
  <si>
    <r>
      <rPr>
        <sz val="9"/>
        <rFont val="Calibri"/>
        <family val="2"/>
        <scheme val="minor"/>
      </rPr>
      <t>206/2020 Se certificó en Julio 16 de 2020.  COMO NUEVO
012/2021 Se certificó en Enero 14 de 2021.  ACT POR COSTOS
209/2021 Se certificó en Junio 29  de 2021. ACT POR COSTOS
415/2021 Se certificó en Noviembre 08 de 2021. ACT POR COSTOS
527/2021 Se certificó en Diciembre 27 de 2021. ACT POR COSTOS</t>
    </r>
    <r>
      <rPr>
        <sz val="9"/>
        <color rgb="FFFF0000"/>
        <rFont val="Calibri"/>
        <family val="2"/>
        <scheme val="minor"/>
      </rPr>
      <t xml:space="preserve">
029/2022 Se certificó en Enero 6 de 2022. REFORMULACIÓN
356/2022 Se certificó en Julio 08 de 2022. ACT POR COSTOS</t>
    </r>
  </si>
  <si>
    <t>2020: $2.349.000.000
2021: $2.440.000.000
2021: $2.614.000.000
2021: $2.524.000.000
2021: $2.497.729.902
2022: $3.058.681.709
2022: $3.308.681.709</t>
  </si>
  <si>
    <t>6/01/2022
08/07/2022</t>
  </si>
  <si>
    <t>7/01/2022
08/07/2022</t>
  </si>
  <si>
    <t>073/2022 Se certificó en Enero 12 de 2022. COMO NUEVO
358/2022 Se certificó en Julio 08 de 2022. REFORMULACIÓN</t>
  </si>
  <si>
    <t>2022: $893.822.211
2022: $1.041.822.211</t>
  </si>
  <si>
    <t>12/01/2022
08/07/2022</t>
  </si>
  <si>
    <r>
      <rPr>
        <sz val="9"/>
        <color theme="1"/>
        <rFont val="Calibri"/>
        <family val="2"/>
        <scheme val="minor"/>
      </rPr>
      <t>216/2020 Se certificó en Julio 22 de 2020.  COMO NUEVO
017/2021 Se certificó en Enero 14 de 2021.  ACT POR COSTOS
162/2021  Se certificó en Mayo 24 de 2021.  ACT POR COSTOS
485/2021 Se certificó en Diciembre 16 de 2021. ACT POR COSTOS</t>
    </r>
    <r>
      <rPr>
        <sz val="9"/>
        <color rgb="FFFF0000"/>
        <rFont val="Calibri"/>
        <family val="2"/>
        <scheme val="minor"/>
      </rPr>
      <t xml:space="preserve">
042/2022 Se certificó en Enero 7 de 2022. ACT POR VIGENCIA
359/2022 Se certificó en Julio 08 de 2022. ACT POR COSTOS</t>
    </r>
  </si>
  <si>
    <t>2020: $3.283.173.900
2021: $3.135.987.233
2021: $3.255.613.900
2021: $2.858.589.233
2022: $2.858.589.233
2022: $3.505.089.233</t>
  </si>
  <si>
    <t>2020: $4.547.992.000
2020: $4.710.286.124
2021: $4.021.212.899
2021: $4.098.203.122
2021: $3.276.963.369
2022: $3.276.963.369
2022: $3.641.709.912,33
2022: $3.754.709.912,33</t>
  </si>
  <si>
    <t>12/01/2022
21/01/2022
28/02/2022
08/07/2022</t>
  </si>
  <si>
    <r>
      <rPr>
        <sz val="9"/>
        <color theme="1"/>
        <rFont val="Calibri"/>
        <family val="2"/>
        <scheme val="minor"/>
      </rPr>
      <t xml:space="preserve">351/2021 Se certificó en Octubre 08 de 2021. COMO NUEVO
484/2021 Se certificó en Diciembre 15 de 2021. ACT POR COSTOS
</t>
    </r>
    <r>
      <rPr>
        <sz val="9"/>
        <color rgb="FFFF0000"/>
        <rFont val="Calibri"/>
        <family val="2"/>
        <scheme val="minor"/>
      </rPr>
      <t>070/2022 Se certificó en Enero 12 de 2022. ACT POR COSTOS
072/2022 Se certificó en Enero 12 de 2022. ACT POR VIGENCIA
361/2022 Se certificó en Julio 08 de 2022. ACT POR COSTOS</t>
    </r>
  </si>
  <si>
    <t>2021: $256.250.000
2021: $197.500.000
2022: $197.500.000
2022: $247.500.000</t>
  </si>
  <si>
    <t>FORTALECIMIENTO INSTITUCIONAL DE APOYO PROFESIONAL A LA Secretaría de Infraestructura PARA EL DESARROLLO DE LAS OBRAS DE REACTIVACIÓN ECONÓMICA EN EL MUNICIPIO DE BUCARAMANGA</t>
  </si>
  <si>
    <t>2021: NUEVO
2021: REFORMULACIÓN
2021: ACT POR COSTOS
2022: ACT VIGENCI
2022: ACT POR COSTOS</t>
  </si>
  <si>
    <r>
      <rPr>
        <sz val="9"/>
        <rFont val="Calibri"/>
        <family val="2"/>
        <scheme val="minor"/>
      </rPr>
      <t>126/2021 Se certificó en Marzo 16 de 2021. COMO NUEVO
179/2021 Se certificó en Junio 08 de 2021. ACT REFORMULACIÓN
334/2021 Se certificó en Septiembre 28 de 2021. ACT POR COSTOS
520/2021 Se certificó en Diciembre 27 de 2021. ACT POR COSTOS</t>
    </r>
    <r>
      <rPr>
        <sz val="9"/>
        <color rgb="FFFF0000"/>
        <rFont val="Calibri"/>
        <family val="2"/>
        <scheme val="minor"/>
      </rPr>
      <t xml:space="preserve">
018/2022 Se certificó en Enero 5 de 2022. ACT POR VIGENCIA
362/2022 Se certificó en Julio 11 de 2022. ACT POR COSTOS</t>
    </r>
  </si>
  <si>
    <t>2021: $1.542.857.142,86
2021: $2.311.357.142,37
2021: $2.098.260.714,02
2021: $2.747.821.896,30
2022: $2.747.821.896,30
2022: $2.097.737.246,3</t>
  </si>
  <si>
    <t>5/01/2022
11/07/2022</t>
  </si>
  <si>
    <r>
      <rPr>
        <sz val="9"/>
        <rFont val="Calibri"/>
        <family val="2"/>
        <scheme val="minor"/>
      </rPr>
      <t>273/2020 Se certificó en Agosto 28 de 2020.  COMO NUEVO
034/2021 Se certificó en Enero 18 de 2021.  ACT POR COSTOS
095/2021 Se certificó en Febrero 16 de 2021. ACT REFORMULACIÓN
282/2021 Se certificó en Septiembre 02 de 2021. ACT POR COSTOS
291/2021 Se certificó en Septiembre 07 de 2021. ACT INC FUENTES
516/2021 Se certificó en Diciembre 27 de 2021. REFORMULACIÓN</t>
    </r>
    <r>
      <rPr>
        <sz val="9"/>
        <color rgb="FFFF0000"/>
        <rFont val="Calibri"/>
        <family val="2"/>
        <scheme val="minor"/>
      </rPr>
      <t xml:space="preserve">
020/2022 Se certificó en Enero 5 de 2022. ACT POR COSTOS
363/2022 Se certificó en Julio 11 de 2022. ACT POR COSTOS</t>
    </r>
  </si>
  <si>
    <t>2020: $4.196.559.461,91
2021: $4.196.559.461,91
2021: $5.342.619.519,90
2021: $6.463.680.094,27
2021: $4.148.928.000,02
2022: $7.556.918.877,97
2022: $6.488.961.858,00</t>
  </si>
  <si>
    <t>2021: NUEVO
2022: ACT VIGENCIA
2022: REFORMULACIÓN</t>
  </si>
  <si>
    <r>
      <rPr>
        <sz val="9"/>
        <rFont val="Calibri"/>
        <family val="2"/>
        <scheme val="minor"/>
      </rPr>
      <t>271/2021 Se certificó en Agosto 24 de 2021. COMO NUEVO</t>
    </r>
    <r>
      <rPr>
        <sz val="9"/>
        <color rgb="FFFF0000"/>
        <rFont val="Calibri"/>
        <family val="2"/>
        <scheme val="minor"/>
      </rPr>
      <t xml:space="preserve">
019/2022 Se certificó en Enero 5 de 2022. ACT POR VIGENCIA
364/2022 Se certificó en Julio 11 de 2022. REFORMULACIÓN</t>
    </r>
  </si>
  <si>
    <t>2021: $4.314.394.666,67
2022: $3.780.284.000,02
2022: $1.769.240.000,02</t>
  </si>
  <si>
    <t>365/2022 Se certificó en Julio 11 de 2022. COMO NUEVO</t>
  </si>
  <si>
    <t>2022: $10.280.583.488,15</t>
  </si>
  <si>
    <t>FORTALECIMIENTO INSTITUCIONAL PARA LOS PROCESOS DE INFRAESTRUCTURA Y PLANIFICACION DE LA SECRETARIA DE INFRAESTRUCTURA DEL MUNICIPIO DE BUCARAMANGA</t>
  </si>
  <si>
    <t>Lograr el (95%) de cumplimiento de Metas de Programas y Políticas Sociales para el Mejoramiento de Infraestructura Municipal</t>
  </si>
  <si>
    <t>MEJORAMIENTO Y OBRAS COMPLEMENTARIAS A LAS INSTALACIONES DEL CENTRO DE INTERNAMIENTO PREVENTIVO (CIP) LA JOYA PARA EL FUNCIONAMIENTO DEL SISTEMA DE RESPONSABILIDAD PENAL ADOLESCENTE EN EL MUNICIPIO DE BUCARAMANGA</t>
  </si>
  <si>
    <t>Mejorar (1) Centros del Menor Infractor</t>
  </si>
  <si>
    <t>2021: $755.470.647,21
2022: $889.470.647,21</t>
  </si>
  <si>
    <r>
      <rPr>
        <sz val="9"/>
        <color theme="1"/>
        <rFont val="Calibri"/>
        <family val="2"/>
        <scheme val="minor"/>
      </rPr>
      <t>300/2021 Se certificó en Septiembre 13 de 2021. COMO NUEVO</t>
    </r>
    <r>
      <rPr>
        <sz val="9"/>
        <color rgb="FFFF0000"/>
        <rFont val="Calibri"/>
        <family val="2"/>
        <scheme val="minor"/>
      </rPr>
      <t xml:space="preserve">
367/2022 Se certificó en Julio 12 de 2022. REFORMULACIÓN</t>
    </r>
  </si>
  <si>
    <r>
      <rPr>
        <sz val="9"/>
        <color theme="1"/>
        <rFont val="Calibri"/>
        <family val="2"/>
        <scheme val="minor"/>
      </rPr>
      <t xml:space="preserve">273/2021 Se certificó en Agosto 26 de 2021. COMO NUEVO
390/2021 Se certificó en Octubre 26 de 2021. ACT POR COSTOS
563/2021 Se certificó en Diciembre 29 de 2021. ACT POR COSTOS
</t>
    </r>
    <r>
      <rPr>
        <sz val="9"/>
        <color rgb="FFFF0000"/>
        <rFont val="Calibri"/>
        <family val="2"/>
        <scheme val="minor"/>
      </rPr>
      <t>077/2022 Se certificó en Enero 12 de 2022. ACT POR VIGENCIA
370/2022 Se certificó en Julio 14 de 2022. ACT. POR COSTOS</t>
    </r>
  </si>
  <si>
    <t>12/01/2022
14/07/2022</t>
  </si>
  <si>
    <t>2020: NUEVO
2020: ACT COSTOS
2021: REFORMULACIÓN
2021: ACT POR COSTOS
2022: ACT POR VIGENCIA
2022: ACT POR COSTOS</t>
  </si>
  <si>
    <r>
      <rPr>
        <sz val="9"/>
        <color theme="1"/>
        <rFont val="Calibri"/>
        <family val="2"/>
        <scheme val="minor"/>
      </rPr>
      <t xml:space="preserve">249/2020 Se certificó en Agosto 14 de 2020.  COMO NUEVO
366/2020 Se certificó en Noviembre 12 de 2020.  ACT COSTOS
104/2021 Se certificó en Febrero 23 de 2021. ACT REFORMULACIÓN
352/2021 Se certificó en Octubre 08 de 2021. ACT POR COSTOS
418/2021 Se certificó en Noviembre 10 de 2021. ACT POR COSTOS
565/2021 Se certificó en Diciembre 29 de 2021. ACT POR COSTOS
</t>
    </r>
    <r>
      <rPr>
        <sz val="9"/>
        <color rgb="FFFF0000"/>
        <rFont val="Calibri"/>
        <family val="2"/>
        <scheme val="minor"/>
      </rPr>
      <t>158/2022 Se certificó en Febrero 14 de 2022. ACT POR VIGENCIA
372/2022 Se certificó en Julio 14 de 2022. ACT POR COSTOS</t>
    </r>
  </si>
  <si>
    <t>14/02/2022
14/07/2022</t>
  </si>
  <si>
    <t>IMPLEMENTACIÓN DE LA ESTRATEGIA “PROMOCIÓN DE LA AFECTIVIDAD COMO FACTOR PROTECTOR DE LA SALUD MENTAL - PROAFECTO” EN LA POBLACIÓN DE BUCARAMANGA</t>
  </si>
  <si>
    <t xml:space="preserve">Implementar (1) plan de acción de salud mental </t>
  </si>
  <si>
    <t>373/2022 Se certificó en Julio 15 de 2022. COMO NUEVO</t>
  </si>
  <si>
    <t>2022: $3.463.137.190,28</t>
  </si>
  <si>
    <r>
      <rPr>
        <sz val="9"/>
        <color theme="1"/>
        <rFont val="Calibri"/>
        <family val="2"/>
        <scheme val="minor"/>
      </rPr>
      <t>291/2</t>
    </r>
    <r>
      <rPr>
        <sz val="9"/>
        <rFont val="Calibri"/>
        <family val="2"/>
        <scheme val="minor"/>
      </rPr>
      <t xml:space="preserve"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</t>
    </r>
    <r>
      <rPr>
        <sz val="9"/>
        <color rgb="FFFF0000"/>
        <rFont val="Calibri"/>
        <family val="2"/>
        <scheme val="minor"/>
      </rPr>
      <t>059/2022 Se certificó en Enero 11 de 2022. ACT POR VIGENCIA
374/2022 Se certificó en Julio 15 de 2022. ACT POR COSTOS</t>
    </r>
  </si>
  <si>
    <t>2020: $3.359.280.296,58
2021: $3.152.147.296,58
2021: $3.159.747.296,58
2021: $3.016.530.296,58
2022: $3.016.530.296,58
2022: $2.662.655.296,58</t>
  </si>
  <si>
    <t>11/01/2022
15/07/2022</t>
  </si>
  <si>
    <r>
      <rPr>
        <sz val="9"/>
        <color theme="1"/>
        <rFont val="Calibri"/>
        <family val="2"/>
        <scheme val="minor"/>
      </rPr>
      <t xml:space="preserve">194/2021 Se certificó en Junio 22 de 2021. COMO NUEVO
408/2021 Se certificó en Noviembre 04 de 2021. REFORMULACIÓN
495/2021 Se Certificó en Diciembre 21 de 2021. ACT POR COSTOS
</t>
    </r>
    <r>
      <rPr>
        <sz val="9"/>
        <color rgb="FFFF0000"/>
        <rFont val="Calibri"/>
        <family val="2"/>
        <scheme val="minor"/>
      </rPr>
      <t>094/2022 Se certificó en Enero 13 de 2022. ACT POR VIGENCIA
267/2022 Se certificó en Mayo 12 de 2022. ACT POR COSTOS
375/2022 Se certificó en Julio 15 de 2022. ACT POR COSTOS</t>
    </r>
  </si>
  <si>
    <t>13/01/2022
12/05/2022
15/07/2022</t>
  </si>
  <si>
    <t>212/2022 Se certificó en Abril 06 de 2022. COMO NUEVO
376/2022 Se certificó en Julio 15 de 2022. ACT POR COSTOS</t>
  </si>
  <si>
    <t>2022: $2.515.454.675
2022: $2.879.269.559</t>
  </si>
  <si>
    <t>6/04/2022
15/07/2022</t>
  </si>
  <si>
    <r>
      <rPr>
        <sz val="9"/>
        <rFont val="Calibri"/>
        <family val="2"/>
        <scheme val="minor"/>
      </rPr>
      <t xml:space="preserve">250/2020 Se certificó en Agosto 14 de 2020.  COMO NUEVO
359/2020 Se certificó en Noviembre 06 de 2020. ACT REFORMULACIÓN
094/2021 Se certificó en Febrero 15 de 2021. ACT POR COSTOS
111/2021 Se certificó en Marzo 08 de 2021. ACT POR COSTOS
220/2021 Se certificó en Julio 06 de 2021. ACT POR COSTOS
392/2021 Se certificó en Octubre 26 de 2021. ACT POR COSTOS
476/2021 Se certificó en Diciembre 15 de 2021. ACT POR COSTOS
</t>
    </r>
    <r>
      <rPr>
        <sz val="9"/>
        <color rgb="FFFF0000"/>
        <rFont val="Calibri"/>
        <family val="2"/>
        <scheme val="minor"/>
      </rPr>
      <t>053/2022 Se certificó en Enero 11 de 2022. ACT POR VIGENCIA
221/2022 Se certificó en Abril 20 de 2022. ACT POR COSTOS
377/2022 Se certificó en Julio 15 de 2022. ACT POR COSTOS</t>
    </r>
  </si>
  <si>
    <t>2020: $7.747.137.281
2021: $7.647.137.281
2021: $7.771.137.281
2021: 8.106.228.614
2021: $8.490.228.614
2021: $7.020.228.615
2022: $7.020.228.615
2022: $6.997.228.615
2022: $8.105.775.995</t>
  </si>
  <si>
    <t>11/01/2022
20/04/2022
15/07/2022</t>
  </si>
  <si>
    <r>
      <rPr>
        <sz val="9"/>
        <rFont val="Calibri"/>
        <family val="2"/>
        <scheme val="minor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</t>
    </r>
    <r>
      <rPr>
        <sz val="9"/>
        <color rgb="FFFF0000"/>
        <rFont val="Calibri"/>
        <family val="2"/>
        <scheme val="minor"/>
      </rPr>
      <t>117/2022 Se certificó en Enero 18 de 2022. ACT POR COSTOS
378/2022 Se certificó en Julio 18 de 2022. ACT POR COSTOS</t>
    </r>
  </si>
  <si>
    <t>2020: $9.059.498.085
2021: $8.404.154.055
2021: $10.054.994.030,46
2021: $9.995.481.060,46
2021: $9.479.740.795,25
2022: $8.150.467.236,25
2022: $10.703.093.890,79</t>
  </si>
  <si>
    <t>18/01/2022
18/07/2022</t>
  </si>
  <si>
    <t>2020: $1.718.000.000
2021: $1.669.000.000
2021: $1.759.000.000
2021: $1.694.664.590
2022: $1.826.664.590
2022: $2.266.664.590</t>
  </si>
  <si>
    <t>2020: $ 4.917.000.000
2021: $4.884.476.134
2021: $4.929.482.772
2021: $4.752.948.672
2022: $4.816.394.958
2022: $5.571.394.958</t>
  </si>
  <si>
    <t>FORTALECIMIENTO DE LA PARTICIPACIÓN CIUDADANA EN EL MUNICIPIO DE BUCARAMANGA</t>
  </si>
  <si>
    <t>Número de estrategias para el fortalecimiento de la democracia participativa implementadas</t>
  </si>
  <si>
    <t>Porcentaje de ediles beneficiados con pago de Seguridad Social y póliza de vida</t>
  </si>
  <si>
    <t>380/2022 Se certificó en Julio 19 de 2022. COMO NUEVO</t>
  </si>
  <si>
    <t>2022: $3.594.686.914</t>
  </si>
  <si>
    <t>2020: $ 10.266.874.000
2021: $10.266.874.000
2021: $ 9.216.150.000
2021: $8.155.440.995
2022: $8.155.440.995
2022: $7.937.440.995
2022: $8.822.421.595</t>
  </si>
  <si>
    <t>5/01/2022
16/05/2022
21/07/2022</t>
  </si>
  <si>
    <r>
      <rPr>
        <sz val="9"/>
        <rFont val="Calibri"/>
        <family val="2"/>
        <scheme val="minor"/>
      </rPr>
      <t xml:space="preserve">281/2021 Se certificó en Septiembre 01 de 2021. COMO NUEVO
400/2021 Se certificó en Octubre 29 de 2021. REFORMULACIÓN
449/2021 Se certificó en Noviembre 23 de 2021. ACT POR COSTOS
</t>
    </r>
    <r>
      <rPr>
        <sz val="9"/>
        <color rgb="FFFF0000"/>
        <rFont val="Calibri"/>
        <family val="2"/>
        <scheme val="minor"/>
      </rPr>
      <t>121/2022 Se certificó en Enero 18 de 2022. ACT POR VIGENCIA
220/2022 Se certificó en Abril 19 de 2022. ACT POR VIGENCIA
383/2022 Se certificó en Julio 21 de 2022. ACT POR COSTOS</t>
    </r>
  </si>
  <si>
    <t>2021: $3.730.615.406
2021: $4.230.392.383,89
2021: $4.318.969.499,89
2022: $4.318.969.499,89
2022: $4.318.969.500
2022: $4.405.769.500</t>
  </si>
  <si>
    <t>18/01/2022
19/04/2022
21/07/2022</t>
  </si>
  <si>
    <r>
      <rPr>
        <sz val="9"/>
        <rFont val="Calibri"/>
        <family val="2"/>
        <scheme val="minor"/>
      </rPr>
      <t xml:space="preserve">403/2021 Se certificó en Noviembre 03 de 2021. COMO NUEVO
519/2021 Se certificó en Diciembre 27 de 2021. ACT POR COSTOS
</t>
    </r>
    <r>
      <rPr>
        <sz val="9"/>
        <color rgb="FFFF0000"/>
        <rFont val="Calibri"/>
        <family val="2"/>
        <scheme val="minor"/>
      </rPr>
      <t>061/2022 Se certificó en Enero 11 de 2022. ACT POR VIGENCIA
174/2022 Se certificó en Marzo 02 de 2022. ACT POR COSTOS
385/2022 Se certificó en Julio 22 de 2022. ACT VIG FUTURAS</t>
    </r>
  </si>
  <si>
    <r>
      <rPr>
        <sz val="9"/>
        <color theme="1"/>
        <rFont val="Calibri"/>
        <family val="2"/>
        <scheme val="minor"/>
      </rPr>
      <t>20</t>
    </r>
    <r>
      <rPr>
        <sz val="9"/>
        <rFont val="Calibri"/>
        <family val="2"/>
        <scheme val="minor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9"/>
        <color rgb="FFFF0000"/>
        <rFont val="Calibri"/>
        <family val="2"/>
        <scheme val="minor"/>
      </rPr>
      <t xml:space="preserve">
021/2022 Se certificó en Enero 5 de 2022. ACT POR VIGENCIA
273/2022 Se certificó en Mayo 16 de 2022. ACT POR COSTOS
382/2022 Se certificó en Julio 21 de 2022. ACT POR COSTOS
386/2022 Se certificó en Julio 22 de 2022. ACT VIG FUTURAS</t>
    </r>
  </si>
  <si>
    <r>
      <rPr>
        <sz val="9"/>
        <rFont val="Calibri"/>
        <family val="2"/>
        <scheme val="minor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547/2021 Se certfiicó en Diciembre 28 de 2021. ACT POR COSTOS
</t>
    </r>
    <r>
      <rPr>
        <sz val="9"/>
        <color rgb="FFFF0000"/>
        <rFont val="Calibri"/>
        <family val="2"/>
        <scheme val="minor"/>
      </rPr>
      <t>060/2022 Se certificó en Enero 11 de 2022. ACT POR VIGENCIA
387/2022 Se certificó en Julio 22 de 2022. ACT VIG FUTURAS</t>
    </r>
  </si>
  <si>
    <t>232/2022 Se certificó en Abril 29 de 2022. COMO NUEVO
389/2022 Se certificó en Julio 22 de 2022. ACT REPROG COSTOS</t>
  </si>
  <si>
    <t>29/04/2022
22/07/2022</t>
  </si>
  <si>
    <r>
      <rPr>
        <sz val="9"/>
        <color theme="1"/>
        <rFont val="Calibri"/>
        <family val="2"/>
        <scheme val="minor"/>
      </rPr>
      <t xml:space="preserve"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</t>
    </r>
    <r>
      <rPr>
        <sz val="9"/>
        <color rgb="FFFF0000"/>
        <rFont val="Calibri"/>
        <family val="2"/>
        <scheme val="minor"/>
      </rPr>
      <t>071/2022 Se certificó en Enero 12 de 2022. ACT POR VIGENCIA
390/2022 Se certificó en Julio 22 de 2022. ACT POR COSTOS</t>
    </r>
  </si>
  <si>
    <t>2020: $7.793.133.000
2021: $6.771.023.000
2021: $7.574.557.669
2021: $7.620.453.071
2022: $7.620.453.071
2022: $8.013.969.586,75</t>
  </si>
  <si>
    <t>12/01/2022
22/07/2022</t>
  </si>
  <si>
    <t>IMPLEMENTACIÓN DE SISTEMAS DE ALERTAS TEMPRANAS PARA LA PREVENCIÓN OPORTUNA DE LOS EVENTOS NATURALES EN EL MUNICIPIO DE BUCARAMANGA</t>
  </si>
  <si>
    <t>Disponer de acceso al 100% de la información técnica para la toma de decisiones en tiempo real por situaciones de amenaza el municipio de Bucaramanga</t>
  </si>
  <si>
    <t>291/2022 Se certificó en Junio 08 de 2022. COMO NUEVO
395/2022 Se certificó en Julio 25 de 2022. ACT POR COSTOS</t>
  </si>
  <si>
    <t>2022: $600.000.000
2022: $686.934.478</t>
  </si>
  <si>
    <t>8/06/2022
25/07/2022</t>
  </si>
  <si>
    <t>2022: NUEVO
2022: ACT CIERRE</t>
  </si>
  <si>
    <t>345/2022 Se certificó en Julio 06 de 2022. COMO NUEVO
396/2022 Se certificó en Julio 25 de 2022. ACT PARA CIERRE SUIFP</t>
  </si>
  <si>
    <t>2022: $428.184.377,20
2022: $0</t>
  </si>
  <si>
    <t>Se actualiza para cierre en SUIFP-DNP dada la no ejecución de recursos, y su reducción a saldo $0</t>
  </si>
  <si>
    <t>6/07/2022
25/07/2022</t>
  </si>
  <si>
    <t>ESTUDIOS Y DISEÑOS PARA LA CONSTRUCCIÓN DE ACUEDUCTOS VEREDALES EN VARIOS SECTORES DEL MUNICIPIO DE BUCARAMANGA</t>
  </si>
  <si>
    <t>Realizar (3) estudios y ampliar cobertura de acueducto mediante mejoramiento a (419) usuarios</t>
  </si>
  <si>
    <t>397/2022 Se certificó en Julio 25 de 2022. COMO NUEVO</t>
  </si>
  <si>
    <t>2022: $867.886.417,58</t>
  </si>
  <si>
    <t>ELABORACIÓN DE ESTUDIOS DETALLADOS DE AMENAZA, VULNERABILIDAD Y RIESGO (AVR) POR MOVIMIENTOS EN MASA, INUNDACIÓN Y AVENIDAS TORRENCIALES EN ALGUNOS SECTORES PRIORIZADOS, PARA EJECUTAR EN EL PERIODO 2022-2023 EN EL MUNICIPIO DE BUCARAMANGA</t>
  </si>
  <si>
    <t>31/06/2023</t>
  </si>
  <si>
    <t>2022: $2.818.454.992</t>
  </si>
  <si>
    <t>Realizar (3) estudios en sectores priorizados sobre los cuales se analizará la amenaza, vulnerabilidad y riesgo</t>
  </si>
  <si>
    <t>2021: NUEVO
2021: ACT COSTOS
2022: REFORMULACIÓN
2022: ACT POR COSTOS</t>
  </si>
  <si>
    <t>2021: $2.795.168.094
2021: $1.620.740.050
2021: $1.507.441.250
2022: $1.507.441.250
2022: $1.617.441.250</t>
  </si>
  <si>
    <r>
      <rPr>
        <sz val="9"/>
        <color theme="1"/>
        <rFont val="Calibri"/>
        <family val="2"/>
        <scheme val="minor"/>
      </rPr>
      <t xml:space="preserve">387/2021 Se certificó en Octubre 21 de 2021. COMO NUEVO
405/2021 Se certificó en Noviembre 04 de 2021. ACT COSTOS FUENTES
499/2021 Se certificó en Diciembre 23 de 2021. ACT POR COSTOS
</t>
    </r>
    <r>
      <rPr>
        <sz val="9"/>
        <color rgb="FFFF0000"/>
        <rFont val="Calibri"/>
        <family val="2"/>
        <scheme val="minor"/>
      </rPr>
      <t>078/2022 Se certificó en Enero 12 de 2022. REFORMULACIÓN
399/2022 Se certificó en Julio 26 de 2022. ACT POR COSTOS</t>
    </r>
  </si>
  <si>
    <t>12/01/2022
26/07/2022</t>
  </si>
  <si>
    <t>DESARROLLO DE EVENTOS ARTISTICOS, CULTURALES, GASTRONOMICOS, DE EMPRENDIMIENTO Y DE ESPECTACULOS PARA FOMENTAR E IMPULSAR EL TURISMO EN BUCARAMANGA</t>
  </si>
  <si>
    <t>Desarrollar (34) eventos artísticos, culturales, gastronómicos, de emprendimiento y de espectáculos para la promoción de la ciudad</t>
  </si>
  <si>
    <t>RENOVACIÓN DE LA PLATAFORMA TECNOLÓGICA Y SISTEMAS DE INFORMACION DEL SISTEMA INTEGRADO DE EMERGENCIAS Y SEGURIDAD SIES DE LA MEBUC EN EL MUNICIPIO DE BUCARAMANGA</t>
  </si>
  <si>
    <t xml:space="preserve">Modernizar el 100% de la plataforma tecnológica del sistema integrado de emergencias y seguridad SIES </t>
  </si>
  <si>
    <t>IMPLEMENTACIÓN DE LA ESTRATEGIA DE ENERGIA RENOVABLE Y EFICIENCIA ENERGETICA EN EL CENTRO ADMINISTRATIVO MUNICIPAL DE LA ALCALDIA DE BUCARAMANGA</t>
  </si>
  <si>
    <t>Reducir en un 5% la generación de gases efecto invernadero al ambiente en toneladas de CO2</t>
  </si>
  <si>
    <t>Formular e implementar 1 estrategia de energías renovables para la Administración Central Municipal.</t>
  </si>
  <si>
    <t>402/2022 Se certificó en Julio 27 de 2022. COMO NUEVO</t>
  </si>
  <si>
    <t>2022: $850.000.000</t>
  </si>
  <si>
    <t>SERVICIO PARA EL PAGO DE LOS PASIVOS EXIGIBLES DE LA SECRETARÍA DE EDUCACIÓN DEL MUNICIPIO DE BUCARAMANGA</t>
  </si>
  <si>
    <t>Realizar (2) pagos de  contratos con vigencias expiradas</t>
  </si>
  <si>
    <t>403/2022 Se certificó en Julio 27 de 2022. COMO NUEVO</t>
  </si>
  <si>
    <t>2022: $210.928.955,10</t>
  </si>
  <si>
    <r>
      <rPr>
        <sz val="9"/>
        <color theme="1"/>
        <rFont val="Calibri"/>
        <family val="2"/>
        <scheme val="minor"/>
      </rPr>
      <t xml:space="preserve">110/2021 Se certificó en Marzo 05 de 2021. COMO NUEVO
265/2021 Se certificó en Agosto 18 de 2021. ACT FUENTES FINANCIACIÓN
482/2021 Se certificó en Diciembre 15 de 2021. ACT POR COSTOS
</t>
    </r>
    <r>
      <rPr>
        <sz val="9"/>
        <color rgb="FFFF0000"/>
        <rFont val="Calibri"/>
        <family val="2"/>
        <scheme val="minor"/>
      </rPr>
      <t>154/2022 Se certificó en Febrero 11 de 2022. REFORMULACIÓN
197/2022 Se certificó en Marzo 29 de 2022. ACT POR COSTOS
405/2022 Se certificó en Julio 28 de 2022. ACT POR COSTOS</t>
    </r>
  </si>
  <si>
    <t>2021: $ 11.035.245.074
2021: $12.746.756.237,30
2022: $13.153.966.897,30
2022: $16.489.210.581,3
2022: $16.634.573.877,68</t>
  </si>
  <si>
    <t>11/02/2022
29/03/2022
28/07/2022</t>
  </si>
  <si>
    <r>
      <rPr>
        <sz val="9"/>
        <color theme="1"/>
        <rFont val="Calibri"/>
        <family val="2"/>
        <scheme val="minor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</t>
    </r>
    <r>
      <rPr>
        <sz val="9"/>
        <color rgb="FFFF0000"/>
        <rFont val="Calibri"/>
        <family val="2"/>
        <scheme val="minor"/>
      </rPr>
      <t>093/2022 Se certificó en Enero 13 de 2022. ACT POR VIGENCIA
406/2022 Se certificó en Julio 28 de 2022. ACT POR COSTOS</t>
    </r>
  </si>
  <si>
    <t>2020: $3.019.788.208
2021: $2.746.341.156
2021: $2.893.460.119,86
2021: $2.468.854.104
2022: $2.468.854.104
2022: $2.498.854.104</t>
  </si>
  <si>
    <t>13/01/2022
28/07/2022</t>
  </si>
  <si>
    <t>2020: $68.524.761.125
2021: $66.602.014.212,20
2021: $69.378.084.146,99
2021: $63.376.730.218,99
2022: $63.376.730.218,99
2022: $62.604.930.853,16
2022: $62.604.930.853,17
2022: $62.498.646.300,67
2022: $65.226.297.137,03</t>
  </si>
  <si>
    <r>
      <rPr>
        <sz val="9"/>
        <color theme="1"/>
        <rFont val="Calibri"/>
        <family val="2"/>
        <scheme val="minor"/>
      </rPr>
      <t xml:space="preserve">010/2021 Se certificó en Enero 14 de 2021. COMO NUEVO
221/2021 Se certificó en Julio 07 de 2021. REFORMULACIÓN
508/2021 Se certificó en Diciembre 23 de 2021. ACT POR COSTOS
</t>
    </r>
    <r>
      <rPr>
        <sz val="9"/>
        <color rgb="FFFF0000"/>
        <rFont val="Calibri"/>
        <family val="2"/>
        <scheme val="minor"/>
      </rPr>
      <t>107/2022 Se certificó en Enero 17 de 2022. ACT POR COSTOS
394/2022 Se certificó en Julio 25 de 2022. ACT POR COSTOS
409/2022 Se certificó en Agosto 01 de 2022. ACT POR COSTOS</t>
    </r>
  </si>
  <si>
    <t>2021: $4.650.568.000
2021: $4.710.568.000
2021: $4.628.204.668
2022: $6.953.488.668
2022: $6.846.988.668</t>
  </si>
  <si>
    <t>17/01/2022
25/07/2022
01/08/2022</t>
  </si>
  <si>
    <r>
      <rPr>
        <sz val="9"/>
        <rFont val="Calibri"/>
        <family val="2"/>
        <scheme val="minor"/>
      </rPr>
      <t>247/2020 Se certificó en Agosto 13 de 2020.  COMO NUEVO
037/2021 Se certificó en Enero 19 de 2021.  ACT POR COSTOS
177/2021 Se certificó en Junio 08 de 2021.  ACT POR COSTOS</t>
    </r>
    <r>
      <rPr>
        <sz val="9"/>
        <color rgb="FFFF0000"/>
        <rFont val="Calibri"/>
        <family val="2"/>
        <scheme val="minor"/>
      </rPr>
      <t xml:space="preserve">
025/2022 Se certificó en Enero 5 de 2022. ACT POR COSTOS
410/2022 Se certificó en Agosto 01 de 2022. ACT POR COSTOS</t>
    </r>
  </si>
  <si>
    <t>2020: $417.879.190
2021: $413.529.190
2021: $422.529.190
2022: $420.475.600
2022: $455.957.027</t>
  </si>
  <si>
    <t>5/01/2022
01/08/2022</t>
  </si>
  <si>
    <t>069/2022 Se certificó en Enero 11 de 2022. COMO NUEVO
412/2022 Se certificó en Agosto 01 de 2022. ACT POR COSTOS</t>
  </si>
  <si>
    <t>2022: $7.580.800.000,00
2022: $7.601.799.999,85</t>
  </si>
  <si>
    <t>11/01/2022
01/08/2022</t>
  </si>
  <si>
    <t>2021: NUEVO
2021: REFORMULACIÓN
2022: ACT VIGENCIA
2022: ACT POR COSTOS</t>
  </si>
  <si>
    <r>
      <rPr>
        <sz val="9"/>
        <rFont val="Calibri"/>
        <family val="2"/>
        <scheme val="minor"/>
      </rPr>
      <t xml:space="preserve">078/2021 Se certificó en Febrero 03 de 2021. COMO NUEVO
333/2021 Se certificó en Septiembre 28 de 2021. REFORMULACIÓN
524/2021 Se certificó en Diciembre 27 de 2021. ACT POR COSTOS
</t>
    </r>
    <r>
      <rPr>
        <sz val="9"/>
        <color rgb="FFFF0000"/>
        <rFont val="Calibri"/>
        <family val="2"/>
        <scheme val="minor"/>
      </rPr>
      <t>055/2022 Se certificó en Enero 11 de 2022. ACT POR VIGENCIA
413/2022 Se certificó en Agosto 01 de 2022. ACT POR COSTOS</t>
    </r>
  </si>
  <si>
    <t>2021: $10.140.778.698
2021: $13.038.834.569
2021: $11.656.761.712,45
2022: $11.656.761.712,45
2022: $14.207.139.677,10</t>
  </si>
  <si>
    <t>090/2022 Se certificó en Enero 13 de 2022. COMO NUEVO
298/2022 Se certificó en Junio 10 de 2022. AJUSTE FUENTES
414/2022 Se certificó en Agosto 01 de 2022. ACT REPROG COSTOS</t>
  </si>
  <si>
    <t>13/01/2022
10/06/2022
01/08/2022</t>
  </si>
  <si>
    <t>APOYO A LAS LÍNEAS DE CRÉDITO CONDONABLE Y NO CONDONABLE DEL FONDO DE FOMENTO Y CRÉDITO DEL IMEBU, PROGRAMA BANCA CIUDADANA EN EL MUNICIPIO DE BUCARAMANGA</t>
  </si>
  <si>
    <t>Brindar (1) apoyo al fondo de crédito</t>
  </si>
  <si>
    <t>2022: $2.229.038.728</t>
  </si>
  <si>
    <t>416/2022 Se certificó en Agosto 01 de 2022. COMO NUEVO</t>
  </si>
  <si>
    <r>
      <rPr>
        <sz val="9"/>
        <color theme="1"/>
        <rFont val="Calibri"/>
        <family val="2"/>
        <scheme val="minor"/>
      </rPr>
      <t xml:space="preserve">084/2021 Se certificó en Febrero 05 de 2021. COMO NUEVO
135/2021 Se certificó en Abril 23 de 2021. ACT REPROG COSTOS
564/2021 Se certificó en Diciembre 29 de 2021. ACT POR COSTOS
</t>
    </r>
    <r>
      <rPr>
        <sz val="9"/>
        <color rgb="FFFF0000"/>
        <rFont val="Calibri"/>
        <family val="2"/>
        <scheme val="minor"/>
      </rPr>
      <t>096/2022 Se certificó en Enero 13 de 2022. ACT POR COSTOS
417/2022 Se certificó en Agosto 01 de 2022. AJUSTE RUBROS</t>
    </r>
  </si>
  <si>
    <t>13/01/2022
01/08/2022</t>
  </si>
  <si>
    <t>FORTALECIMIENTO DE LA PARTICIPACIÓN E INCIDENCIA DE LAS EXPRESIONES E INSTITUCIONES DEMOCRÁTICAS JUVENILES DE LA CIUDAD DE BUCARAMANGA</t>
  </si>
  <si>
    <t xml:space="preserve">Implementar (1) 	Estrategia de participación e incidencia de los jóvenes </t>
  </si>
  <si>
    <t>IMPLEMENTACIÓN DE ACCIONES DE ASISTENCIA SOCIAL ORIENTADAS A LA POBLACIÓN AFECTADA POR LAS DIFERENTES SITUACIONES DE EMERGENCIAS SOCIALES, NATURALES, SANITARIAS, ANTRÓPICAS O EN SITUACION DE VULNERABILIDAD EN EL MUNICIPIO DE BUCARAMANGA</t>
  </si>
  <si>
    <t>Aceleradores de Desarrollo Social</t>
  </si>
  <si>
    <t>Adulto Mayor y Digno</t>
  </si>
  <si>
    <t>Habitantes en Situación de Calle</t>
  </si>
  <si>
    <t>Población con Discapacidad</t>
  </si>
  <si>
    <t xml:space="preserve">Atender a (20.000) personas en condición de vulnerabilidad con situaciones de emergencia </t>
  </si>
  <si>
    <t>2022: $807.000.000</t>
  </si>
  <si>
    <t>2020: $81.023.959.458
2021: $75.070.444.706
2021: $75.400.570.233
2021: $75.257.944.706
2022: $77.003.068.801,76
2022: $76.682.648.114,76
2022: $76.722.731.695,79</t>
  </si>
  <si>
    <r>
      <rPr>
        <sz val="9"/>
        <rFont val="Calibri"/>
        <family val="2"/>
        <scheme val="minor"/>
      </rPr>
      <t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422/2021 Se certificó en Noviembre 12 de 2021. ACT POR COSTOS</t>
    </r>
    <r>
      <rPr>
        <sz val="9"/>
        <color rgb="FFFF0000"/>
        <rFont val="Calibri"/>
        <family val="2"/>
        <scheme val="minor"/>
      </rPr>
      <t xml:space="preserve">
015/2022 Se certificó en Enero 5 de 2022. ACT POR COSTOS
287/2022 Se certificó en Junio 02 de 2022. ACT POR COSTOS
317/2022 Se certificó en Junio 21 de 2022. TRÁMITE VIG FUTURAS
423/2022 Se certificó en Agosto 03 de 2022. ACT POR COSTOS</t>
    </r>
  </si>
  <si>
    <t>5/01/2022
02/06/2022
03/08/2022</t>
  </si>
  <si>
    <t>DOTACIÓN DE SALONES COMUNALES PARA FOMENTAR LA INTEGRACIÓN COMUNITARIA Y LA CIUDADANÍA PARTICIPATIVA EN EL MUNICIPIO DE BUCARAMANGA</t>
  </si>
  <si>
    <t>Dotar 10 salones comunales con el programa Ágoras</t>
  </si>
  <si>
    <t>Construir y/o dotar 10 salones comunales con el programa Ágoras.</t>
  </si>
  <si>
    <r>
      <rPr>
        <sz val="9"/>
        <color theme="1"/>
        <rFont val="Calibri"/>
        <family val="2"/>
        <scheme val="minor"/>
      </rPr>
      <t>325/2020 Se certificó en Octubre 02 de 2020.  COMO NUEVO
360/2020 Se certificó en Noviembre 06 de 2020.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388/2021 Se certificó en Octubre 22 de 2021. ACT POR COSTOS</t>
    </r>
    <r>
      <rPr>
        <sz val="9"/>
        <color rgb="FFFF0000"/>
        <rFont val="Calibri"/>
        <family val="2"/>
        <scheme val="minor"/>
      </rPr>
      <t xml:space="preserve">
424/2022 Se certificó en Agosto 03 de 2022. ACT POR COSTOS</t>
    </r>
  </si>
  <si>
    <t>2020: $2.664.909.540
2020: $2.676.065.263
2021: $2.584.062.873
2022: $2.404.062.873</t>
  </si>
  <si>
    <r>
      <rPr>
        <sz val="9"/>
        <color theme="1"/>
        <rFont val="Calibri"/>
        <family val="2"/>
        <scheme val="minor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</t>
    </r>
    <r>
      <rPr>
        <sz val="9"/>
        <color rgb="FFFF0000"/>
        <rFont val="Calibri"/>
        <family val="2"/>
        <scheme val="minor"/>
      </rPr>
      <t>075/2022 Se certificó en Enero 12 de 2022. ACT POR VIGENCIA
269/2022 Se certificó en Mayo 12 de 2022. ACT POR COSTOS
431/2022 Se certificó en Agosto 05 de 2022. VIG FUTURAS</t>
    </r>
  </si>
  <si>
    <r>
      <rPr>
        <sz val="9"/>
        <color theme="1"/>
        <rFont val="Calibri"/>
        <family val="2"/>
        <scheme val="minor"/>
      </rPr>
      <t xml:space="preserve">086/2021 Se certificó en Febrero 09 de 2021. COMO NUEVO
487/2021 Se certificó en Diciembre 17 de 2021. ACT POR COSTOS
</t>
    </r>
    <r>
      <rPr>
        <sz val="9"/>
        <color rgb="FFFF0000"/>
        <rFont val="Calibri"/>
        <family val="2"/>
        <scheme val="minor"/>
      </rPr>
      <t>081/2022 Se certificó en Enero 12 de 2022. ACT POR COSTOS
178/2022 Se certificó en Marzo 03 de 2022. ACT POR COSTOS
432/2022 Se certificó en Agosto 05 de 2022. VIG FUTURAS</t>
    </r>
  </si>
  <si>
    <r>
      <rPr>
        <sz val="9"/>
        <color theme="1"/>
        <rFont val="Calibri"/>
        <family val="2"/>
        <scheme val="minor"/>
      </rPr>
      <t xml:space="preserve"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</t>
    </r>
    <r>
      <rPr>
        <sz val="9"/>
        <color rgb="FFFF0000"/>
        <rFont val="Calibri"/>
        <family val="2"/>
        <scheme val="minor"/>
      </rPr>
      <t>080/2022 Se certificó en Enero 12 de 2022. ACT POR COSTOS
128/2022 Se certificó en Enero 21 de 2022. ACT POR COSTOS
170/2022 Se certificó en Febrero 28 de 2022. ACT POR COSTOS
360/2022 Se certificó en Julio 08 de 2022. ACT POR COSTOS
433/2022 Se certificó en Agosto 05 de 2022. VIG FUTURAS</t>
    </r>
  </si>
  <si>
    <t>264/2022 Se certificó en Mayo 10 de 2022. COMO NUEVO
290/2022 Se certificó en Junio 07 de 2022. ACT AJUSTE PDM
437/2022 Se certificó en Agosto 05 de 2022. ACT VIG FUTURAS</t>
  </si>
  <si>
    <t>2020: NUEVO
2021: ACT POR COSTOS
2022: ACT VIGENCIA
2022: REFORMULACIÓN</t>
  </si>
  <si>
    <r>
      <rPr>
        <sz val="9"/>
        <color theme="1"/>
        <rFont val="Calibri"/>
        <family val="2"/>
        <scheme val="minor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</t>
    </r>
    <r>
      <rPr>
        <sz val="9"/>
        <color rgb="FFFF0000"/>
        <rFont val="Calibri"/>
        <family val="2"/>
        <scheme val="minor"/>
      </rPr>
      <t>101/2022 Se certificó en Enero 14 de 2022. ACT POR VIGENCIA
438/2022 Se certificó en Agosto 08 de 2022. REFORMULACIÓN</t>
    </r>
  </si>
  <si>
    <t>2020: $7.985.840.000
2021: $7.595.041.000
2021: $8.079.676.118
2021: $7.994.303.626
2021: $7.951.589.363
2022: $7.951.589.363
2022: $8.993.919.363</t>
  </si>
  <si>
    <t>14/01/2022
08/08/2022</t>
  </si>
  <si>
    <t>076/2022 Se certificó en Enero 12 de 2022. COMO NUEVO
439/2022 Se certificó en Agosto 08 de 2022. REFORMULACIÓN</t>
  </si>
  <si>
    <t>2022: $549.026.403
2022: $819.894.586</t>
  </si>
  <si>
    <t>12/01/2022
08/08/2022</t>
  </si>
  <si>
    <t>067/2022 Se certificó en Enero 11 de 2022. COMO NUEVO
391/2022 Se certificó en Julio 22 de 2022. ACT POR COSTOS
440/2022 Se certificó en Agosto 08 de 2022. ACT POR COSTOS</t>
  </si>
  <si>
    <t>2022: $5.227.100.000
2022: $6.718.400.000
2022: $6.760.208.469</t>
  </si>
  <si>
    <t>11/01/2022
22/07/2022
08/08/2022</t>
  </si>
  <si>
    <t>APOYO PARA EL ACCESO Y PERMANENCIA EN UN PROGRAMA DE PREGRADO PARA EL MEJOR ESTUDIANTE EN LAS PRUEBAS SABER 11 Y EGRESADO DE LAS IEO DEL MUNICIPIO DE BUCARAMANGA</t>
  </si>
  <si>
    <t>Otorgar y mantener un subsidio u incentivo para el acceso a la educación superior al mejor SABER 11 nacional y egresado de las IEO del municipio</t>
  </si>
  <si>
    <t>2020: $291.357.439
2021: $295.299.591
2021: $290.465.421,63
2022: $334.311.405,63</t>
  </si>
  <si>
    <r>
      <rPr>
        <sz val="9"/>
        <color theme="1"/>
        <rFont val="Calibri"/>
        <family val="2"/>
        <scheme val="minor"/>
      </rPr>
      <t xml:space="preserve">233/2020 Se certificó en Agosto 03 de 2020.  COMO NUEVO
242/2021 Se certificó en Agosto 04 de 2021. ACT POR COSTOS
554/2021 Se certificó en Diciembre 28 de 2021. ACT POR COSTOS
</t>
    </r>
    <r>
      <rPr>
        <sz val="9"/>
        <color rgb="FFFF0000"/>
        <rFont val="Calibri"/>
        <family val="2"/>
        <scheme val="minor"/>
      </rPr>
      <t>441/2022 Se certificó en Agosto 08 de 2022. ACT POR COSTOS</t>
    </r>
  </si>
  <si>
    <t>179/2022 Se certificó en Marzo 08 de 2022. COMO NUEVO
442/2022 Se certificó en Agosto 09 de 2022. ACT POR COSTOS</t>
  </si>
  <si>
    <t>2022: $184.000.000
2022: $142.191.531</t>
  </si>
  <si>
    <t>8/03/2022
09/08/2022</t>
  </si>
  <si>
    <t>DOTACIÓN DE MOBILIARIO ESCOLAR A INSTITUCIONES EDUCATIVAS OFICIALES PRIORIZADAS EN 2022 EN EL MUNICIPIO DE BUCARAMANGA</t>
  </si>
  <si>
    <t>2022:NUEVO</t>
  </si>
  <si>
    <t>Dotar (9)  instituciones oficiales  con mobiliario</t>
  </si>
  <si>
    <t>443/2022 Se certificó en Agosto 09 de 2022. COMO NUEVO</t>
  </si>
  <si>
    <t>2022: $627.137.770,81</t>
  </si>
  <si>
    <t>2021: $5.239.098.783
2021: $1.354.250.797
2021: $5.490.358.635,33
2022: $5.374.358.635,33
2022: $5.379.226.028,65</t>
  </si>
  <si>
    <t>271/2022 Se certificó en Mayo 13 de 2022. COMO NUEVO
302/2022 Se certificó en Junio 13 de 2022. ACT POR COSTOS
366/2022 Se certificó en Julio 12 de 2022. ACT POR COSTOS
445/2022 Se certificó en Agosto 10 de 2022. ACT POR COSTOS</t>
  </si>
  <si>
    <t>2022: $3.781.173.133,25
2022: $3.786.572.023,25
2022: $3.860.871.268,25
2022: $4.196.121.270,41</t>
  </si>
  <si>
    <t>13/05/2022
13/06/2022
12/07/2022
10/08/2022</t>
  </si>
  <si>
    <r>
      <rPr>
        <sz val="9"/>
        <color theme="1"/>
        <rFont val="Calibri"/>
        <family val="2"/>
        <scheme val="minor"/>
      </rPr>
      <t xml:space="preserve">294/2020 Se certificó en Septiembre 09 de 2020.  COMO NUEVO
056/2021 Se certificó en Enero 26 de 2021. ACT POR COSTOS
296/2021 Se certificó en Septiembre 10 de 2021. ACT POR COSTOS
</t>
    </r>
    <r>
      <rPr>
        <sz val="9"/>
        <color rgb="FFFF0000"/>
        <rFont val="Calibri"/>
        <family val="2"/>
        <scheme val="minor"/>
      </rPr>
      <t>138/2022 Se certificó en Enero 28 de 2022. ACT POR COSTOS
169/2022 Se certificó en Febrero 25 de 2022. ACT POR COSTOS
276/2022 Se certificó en Mayo 19 de 2022. ACT POR COSTOS
446/2022 Se certificó en Agosto 10 de 2022. ACT POR COSTOS</t>
    </r>
  </si>
  <si>
    <t>2020: $24.231.277.279,78
2021: $21.034.137.782,18
2021: $22.915.201.579,26
2022: $20.751.883.477,40
2022: $20.757.354.698,00
2022: $20.746.732.235,51
2022: $22.861.356.479,60</t>
  </si>
  <si>
    <t>28/01/2022
25/02/2022
19/05/2022
10/08/2022</t>
  </si>
  <si>
    <t>2022: NUEVO
2022: ACT REPROG COSTOS
2022: REFORMULACIÓN</t>
  </si>
  <si>
    <t>133/2022 Se certificó en Enero 25 de 2022. COMO NUEVO
162/2022 Se certificó en Febrero 21 de 2022. ACT PEPROG COSTOS
219/2022 Se certificó en Abril 18 de 2022. ACT REPROG COSTOS
447/2022 Se certificó en Agosto 10 de 2022. REFORMULACIÓN</t>
  </si>
  <si>
    <t>2022: $1.994.076.000
2022: $2.304.390.026</t>
  </si>
  <si>
    <t>25/01/2022
21/02/2022
18/04/2022
10/08/2022</t>
  </si>
  <si>
    <t>MODERNIZACIÓN DEL ALÚMBRADO PÚBLICO DE LAS URBANIZACIONES LOS NARANJOS Y CENTAUROS DEL MUNICIPIO DE BUCARAMANGA</t>
  </si>
  <si>
    <t>Adquirir y modernizar 260 luminarias</t>
  </si>
  <si>
    <t>2022: $8.007.613.834,77</t>
  </si>
  <si>
    <t>Se presenta al Concejo Municipal para trámite de vigencias futuras.</t>
  </si>
  <si>
    <t>MODERNIZACIÓN DEL ALUMBRADO PÚBLICO DEL BULEVAR BOLÍVAR, GLORIETA DE SAN FRANCISCO Y DEL BULEVAR SANTANDER, GLORIETA ESTADIO ALFONSO LOPEZ DEL MUNICIPIO DE BUCARAMANGA</t>
  </si>
  <si>
    <t>Adquirir y modernizar 311 luminarias</t>
  </si>
  <si>
    <t>2022: $6.188.375.781</t>
  </si>
  <si>
    <t>MODERNIZACIÓN DEL ALUMBRADO PUBLICO DE LOS PARQUES GABRIEL TURBAY Y OLAYA HERRERA DEL MUNICIPIO DE BUCARAMANGA</t>
  </si>
  <si>
    <t>Adquirir y modernizar 48 luminarias</t>
  </si>
  <si>
    <t>2022: $889.006.621,14</t>
  </si>
  <si>
    <t>MODERNIZACIÓN DEL ALUMBRADO PUBLICO DE LA CALLE 56 DESDE LA CARRERA 36 HASTA LA CARRERA 15 Y DESDE LA CARRERA 15 HASTA LA AVENIDA LOS BUCAROS Y AVENIDA CALLE REAL DEL MUNICIPIO DE BUCARAMANGA</t>
  </si>
  <si>
    <t>Adquirir y modernizar 429 luminarias</t>
  </si>
  <si>
    <t>2022: $6.019.262.185</t>
  </si>
  <si>
    <r>
      <rPr>
        <sz val="9"/>
        <color theme="1"/>
        <rFont val="Calibri"/>
        <family val="2"/>
        <scheme val="minor"/>
      </rPr>
      <t>212/2020 Se certificó en Julio 21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</t>
    </r>
    <r>
      <rPr>
        <sz val="9"/>
        <color rgb="FFFF0000"/>
        <rFont val="Calibri"/>
        <family val="2"/>
        <scheme val="minor"/>
      </rPr>
      <t>097/2022 Se certificó en Enero 13 de 2022. ACT POR COSTOS
225/2022 Se certificó en Abril 21 de 2022. ACT FUENTES FINANCIACIÓN
325/2022 Se certificó en Junio 24 de 2022. ACT POR COSTOS
425/2022 Se certificó en Agosto 04 de 2022. TRÁMITE VG FUTURAS
452/2022 Se certificó en Agosto 10 de 2022. ACT POR COSTOS</t>
    </r>
  </si>
  <si>
    <t>2020: $33.678.659.206
2021: $32.186.118.555
2021: $33.086.072.542
2021: $9.298.566.843,83
2021: $33.857.543.294,83
2021: $33.443.921.368,29
2022: $32.455.668.225,29
2022: $34.102.323.974,29
2022: $36.172.923.974,40</t>
  </si>
  <si>
    <t>13/01/2022
21/04/2022
24/06/2022
10/08/2022</t>
  </si>
  <si>
    <r>
      <rPr>
        <sz val="9"/>
        <rFont val="Calibri"/>
        <family val="2"/>
        <scheme val="minor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348/2021 Se certificó en Octubre 06 de 2021. ACT POR COSTOS
543/2021 Se certificó en Diciembre 28 de 2021. ACT POR COSTOS</t>
    </r>
    <r>
      <rPr>
        <sz val="9"/>
        <color rgb="FFFF0000"/>
        <rFont val="Calibri"/>
        <family val="2"/>
        <scheme val="minor"/>
      </rPr>
      <t xml:space="preserve">
022/2022 Se certificó en Enero 5 de 2022. ACT POR VIGENCIA
311/2022 Se certificó en Junio 17 de 2022. ACT POR COSTOS
453/2022 Se certificó en Agosto 10 de 2022. VIG FUTURAS</t>
    </r>
  </si>
  <si>
    <t>5/01/2022
17/06/2022
10/08/2022</t>
  </si>
  <si>
    <t>235/2022 Se certificó en Abril 29 de 2022. COMO NUEVO
454/2022 Se certificó en Agosto 10 de 2022. REFORMULACIÓN</t>
  </si>
  <si>
    <t>2022: $40.500.000
2022: $60.500.000</t>
  </si>
  <si>
    <t>29/04/2022
10/08/2022</t>
  </si>
  <si>
    <t>MANTENIMIENTO Y ORNATO DE LOS PARQUES Y ZONAS VERDES UBICADAS EN LOS ESPACIOS PUBLICOS DEL MUNICIPIO DE BUCARAMANGA, SANTANDER</t>
  </si>
  <si>
    <t>Intervenir 203 zonas verdes o parques</t>
  </si>
  <si>
    <t>2022: $4.341.857.005</t>
  </si>
  <si>
    <t>455/2022 Se certificó en Agosto 10 de 2022. COMO NUEVO</t>
  </si>
  <si>
    <t>MEJORAMIENTO Y MANTENIMIENTO DE LA RED VIAL URBANA DEL MUNICIPIO DE BUCARAMANGA, SANTANDER</t>
  </si>
  <si>
    <t>Construir o mejorar 11,4 KM de malla vial urbana</t>
  </si>
  <si>
    <t>456/2022 Se certificó en Agosto 10 de 2022. COMO NUEVO</t>
  </si>
  <si>
    <t>2022: $17.478.979.749</t>
  </si>
  <si>
    <t>CONSTRUCCIÓN CENTRO VIDA Y ESPACIOS COMPLEMENTARIOS ANTONIA SANTOS EN EL MUNICIPIO DE BUCARAMANGA</t>
  </si>
  <si>
    <t>2022: $10.235.561.138,15</t>
  </si>
  <si>
    <t>457/2022 Se certificó en Agosto 11 de 2022. COMO NUEVO</t>
  </si>
  <si>
    <t>Atender al 100% de los adultos mayores en el centro vida antonia santos</t>
  </si>
  <si>
    <t>ADECUACIÓN DE LOS SALONES COMUNALES DE LOS BARRIOS LA CONDORDIA Y SAN LUIS DEL MUNICIPIO DE BUCARAMANGA</t>
  </si>
  <si>
    <t>Adecuar (2) Espacios públicos para integración comunitaria en el municipio</t>
  </si>
  <si>
    <t>458/2022 Se certificó en Agosto 11 de 2022. COMO NUEVO</t>
  </si>
  <si>
    <t>2022: $2.356.472.108,47</t>
  </si>
  <si>
    <t>ADECUACIÓN Y REFORMAS LOCATIVAS A LAS PLAZAS DE MERCADO DEL MUNICIPIO DE BUCARAMANGA SANTANDER</t>
  </si>
  <si>
    <t>Realizar adecuación y mantenimientoa (2) plazas de mercados a cargo del municipio</t>
  </si>
  <si>
    <t>459/2022 Se certificó en Agosto 11 de 2022.  COMO NUEVO</t>
  </si>
  <si>
    <t>2022: $13.067.637.193,64</t>
  </si>
  <si>
    <t>MEJORAMIENTO DE LA INFRAESTRUCTURA URBANA Y CALIDAD AMBIENTAL DENTRO DE LA ESTRATEGIA “CENTRO CAMINABLE” EN EL MUNICIPIO DE BUCARAMANGA, SANTANDER</t>
  </si>
  <si>
    <t>Adecuar con infraestructura (9.480,50 ) metros cuadrados de Espacio publico</t>
  </si>
  <si>
    <t>2022: $10.371.158.975,20</t>
  </si>
  <si>
    <t>460/2022 Se certificó en Agosto 11 de 2022. COMO NUEVO</t>
  </si>
  <si>
    <t>Adecuar (13) Espacios públicos para integración comunitaria en el municipio</t>
  </si>
  <si>
    <t>461/2022 Se certificó en Agosto 11 de 2022. COMO NUEVO</t>
  </si>
  <si>
    <t>2022: $22.637.220.816,36</t>
  </si>
  <si>
    <t>Adquirir (1)  Vehículos especializados para la atención de emergencias</t>
  </si>
  <si>
    <t>FORTALECIMIENTO DEL PARQUE AUTOMOTOR DE BOMBEROS DE BUCARAMANGA, CON EL FIN DE ATENDER DE FORMA OPORTUNA Y EFECTIVA LOS INCIDENTES QUE SE PRESENTEN EN EL MUNICIPIO DE BUCARAMANGA</t>
  </si>
  <si>
    <t>462/2022 Se certificó en Agosto 11 de 2022. COMO NUEVO</t>
  </si>
  <si>
    <t>MANTENIMIENTO Y RECUPERACIÓN DEL EQUIPAMIENTO URBANO EN PARQUES, ESCENARIOS DEPORTIVOS Y ESPACIO PUBLICO DEL MUNICIPIO DE BUCARAMANGA</t>
  </si>
  <si>
    <t>463/2022 Se certificó en Agosto 11 de 2022. COMO NUEVO</t>
  </si>
  <si>
    <t>2022: $1.480.000.000</t>
  </si>
  <si>
    <t>Intervenir (30) puntoa</t>
  </si>
  <si>
    <t>MEJORAMIENTO DEL ESPACIO PÚBLICO (PLAZOLETA LUIS CARLOS GALÁN Y PARQUE GARCIA ROVIRA) ENMARCADO DENTRO DE LA ESTRATEGIA “PLAN CENTRO” EN EL MUNICIPIO DE BUCARAMANGA, SANTANDER</t>
  </si>
  <si>
    <t>464/2022 Se certificó en Agosto 11 de 2022. COMO NUEVO</t>
  </si>
  <si>
    <t>2022: $13.252.473.897,67</t>
  </si>
  <si>
    <t>Adecuar con infraestructura (10.203,42) metros cuadrados de Espacio publico</t>
  </si>
  <si>
    <t>2022: $6.070.272.116,59</t>
  </si>
  <si>
    <t>465/2022 Se certificó en Agosto 11 de 2022. COMO NUEVO</t>
  </si>
  <si>
    <t>CONSTRUCCIÓN ESPACIO PÚBLICO COLEGIO TECNOLÓGICO DÁMASO ZAPATA EN EL MUNICIPIO DE BUCARAMANGA</t>
  </si>
  <si>
    <t>Construir en (1) IEO obras complementarias</t>
  </si>
  <si>
    <t>ADECUACION DE ANDENES, ESCALERAS Y PASAMANOS EN EL MUNICIPIO DE BUCARAMANGA - SANTANDER</t>
  </si>
  <si>
    <t>466/2022 Se certificó en Agosto 11 de 2022. COMO NUEVO</t>
  </si>
  <si>
    <t>Intervenir (14.076) metros cuadrados de espacio público</t>
  </si>
  <si>
    <t>2022: $6.831.935.977,81</t>
  </si>
  <si>
    <r>
      <rPr>
        <sz val="9"/>
        <color theme="1"/>
        <rFont val="Calibri"/>
        <family val="2"/>
        <scheme val="minor"/>
      </rPr>
      <t xml:space="preserve">285/2020 Se certificó en Septiembre 04 de 2020.  COMO NUEVO
059/2021 Se certificó en Enero 28 de 2021. ACT POR COSTOS
219/2021 Se certificó en Julio 06 de 2021. ACT POR COSTOS
572/2021 Se certificó en Diciembre 30 de 2021. ACT POR COSTOS
</t>
    </r>
    <r>
      <rPr>
        <sz val="9"/>
        <color rgb="FFFF0000"/>
        <rFont val="Calibri"/>
        <family val="2"/>
        <scheme val="minor"/>
      </rPr>
      <t>098/2022 Se certificó en Enero 13 de 2022. REFORMULACIÓN
223/2022 Se certificó en Abril 21 de 2022. ACT AJUSTE EN RUBROS
379/2022 Se certificó en Julio 19 de 2022. ACT POR COSTOS
468/2022 Se certificó en Agosto 12 de 2022. HOMOLOG RUBROS</t>
    </r>
  </si>
  <si>
    <t>13/01/2022
21/04/2022
19/07/2022
12/08/2022</t>
  </si>
  <si>
    <t>095/2022 Se certificó en Enero 13 de 2022. COMO NUEVO
469/2022 Se certificó en Agosto 12 de 2022. REFORMULACIÓN</t>
  </si>
  <si>
    <t>2022: $1.528.800.000
2022: $1.722.807.570,67</t>
  </si>
  <si>
    <t>13/01/2022
12/08/2022</t>
  </si>
  <si>
    <t>181/2022 Se certificó en Marzo 14 de 2022. COMO NUEVO
183/2022 Se certificó en Marzo 15 de 2022. ACT POR COSTOS
192/2022 Se certificó en Marzo 24 de 2022. ACT POR COSTOS
470/2022 Se certificó en Agosto 12 de 2022. REDUCCIÓN CIERRE</t>
  </si>
  <si>
    <t>2022: $2.225.020.000
2022: $2.182.380.277
2022: $2.054.986.612
2022: $0</t>
  </si>
  <si>
    <t>14/03/2022
15/03/2022
24/03/2022
12/08/2022</t>
  </si>
  <si>
    <t>APOYO EN LOS PROCESOS DE ATENCIÓN INTEGRAL DE LOS NIÑOS Y NIÑAS EN EL ESPACIO DE CUIDADO Y ALBERGUE “CASA BÚHO” EN EL MUNICIPIO DE BUCARAMANGA</t>
  </si>
  <si>
    <t>Atender con servicios integrales a (160) niñas y niños</t>
  </si>
  <si>
    <t>2022: $1.990.526.863</t>
  </si>
  <si>
    <t>2020: NUEVO
2021: REFORMULACIÓN
2022: ACT POR COSTOS
2022: REFORMULACIÓN</t>
  </si>
  <si>
    <r>
      <rPr>
        <sz val="9"/>
        <rFont val="Calibri"/>
        <family val="2"/>
        <scheme val="minor"/>
      </rPr>
      <t xml:space="preserve">330/2020 Se certificó en Octubre 05 de 2020.  COMO NUEVO
137/2021 Se certificó en Abril 27 de 2021. ACT REFORMULACIÓN
553/2021 Se certificó en Diciembre 28 de 2021. ACT POR COSTOS
</t>
    </r>
    <r>
      <rPr>
        <sz val="9"/>
        <color rgb="FFFF0000"/>
        <rFont val="Calibri"/>
        <family val="2"/>
        <scheme val="minor"/>
      </rPr>
      <t>166/2022 Se certificó en Febrero 22 de 2022. ACT POR COSTOS
272/2022 Se certificó en Mayo 13 de 2022. ACT POR COSTOS
473/2022 Se certificó en Agosto 12 de 2022. REFORMULACIÓN</t>
    </r>
  </si>
  <si>
    <t>2020: $6.327.501.766
2021: $5.121.404.212,01
2021: $5.110.632.721
2022: $4.591.142.311
2022: $6.591.142.311
2022: $4.665.729.420</t>
  </si>
  <si>
    <t>22/02/2022
13/05/2022
12/08/2022</t>
  </si>
  <si>
    <r>
      <rPr>
        <sz val="9"/>
        <color theme="1"/>
        <rFont val="Calibri"/>
        <family val="2"/>
        <scheme val="minor"/>
      </rPr>
      <t xml:space="preserve">349/2021 Se certificó en Octubre 08 de 2021. COMO NUEVO
402/2021 Se certificó en Noviembre 02 de 2021. ACT POR COSTOS
</t>
    </r>
    <r>
      <rPr>
        <sz val="9"/>
        <color rgb="FFFF0000"/>
        <rFont val="Calibri"/>
        <family val="2"/>
        <scheme val="minor"/>
      </rPr>
      <t>186/2022 Se certificó en Marzo 16 de 2022. ACT POR COSTOS
474/2022 Se certificó en Agosto 12 de 2022. ACT POR COSTOS</t>
    </r>
  </si>
  <si>
    <t>2021: $4.637.774.005,05
2021: $5.075.341.622,28
2022: $5.536.900.723,58
2022: $5.352.040.224,28</t>
  </si>
  <si>
    <t>16/03/2022
12/08/2022</t>
  </si>
  <si>
    <t>Bucaramanga, ciudad de innovación educativa</t>
  </si>
  <si>
    <t>FORTALECIMIENTO DE LA CAPACIDAD TECNOLÓGICA DE LAS INSTITUCIONES EDUCATIVAS OFICIALES DEL MUNICIPIO DE BUCARAMANGA</t>
  </si>
  <si>
    <t>Realizar (3) dotaciones de equipos
tecnológicos realizadas para las sedes
educativas oficiales del municipio.</t>
  </si>
  <si>
    <t>Dotar y/o repotenciar 70 aulas especializadas en los establecimientos educativos oficiales.</t>
  </si>
  <si>
    <t>2021: NUEVO
2021: ACT POR COSTOS
2022: ACT CIERRE</t>
  </si>
  <si>
    <t>CIERRE</t>
  </si>
  <si>
    <t>2021: $4.202.959.930,71
2021: $4.202.371.566,72
2022: $3.500.371.566,72</t>
  </si>
  <si>
    <r>
      <rPr>
        <sz val="9"/>
        <color theme="1"/>
        <rFont val="Calibri"/>
        <family val="2"/>
        <scheme val="minor"/>
      </rPr>
      <t>096/2021 Se certificó en Febrero 16 de 2021. COMO NUEVO
557/2021 Se certificó en Diciembre 28 de 2021. ACT POR COSTOS</t>
    </r>
    <r>
      <rPr>
        <sz val="9"/>
        <color rgb="FFFF0000"/>
        <rFont val="Calibri"/>
        <family val="2"/>
        <scheme val="minor"/>
      </rPr>
      <t xml:space="preserve">
475/2022 Se certificó en Agosto 12 de 2022. ACT PARA CIERRE</t>
    </r>
  </si>
  <si>
    <t>Se trasladan recursos de la vigencia 2022 al proyecto nuevo 2022-0053 dado que el monto supera el 50% del proyecto actual.</t>
  </si>
  <si>
    <t>FORTALECIMIENTO DE LA CAPACIDAD TECNOLÓGICA Y ACCESO A LAS TIC EN LAS INSTITUCIONES EDUCATIVAS OFICIALES DEL MUNICIPIO DE BUCARAMANGA</t>
  </si>
  <si>
    <t>Realizar (2) dotaciones de equipos tecnológicos para las sedes educativas oficiales del municipio.</t>
  </si>
  <si>
    <t>477/2022 Se certificó en Agosto 12 de 2022. COMO NUEVO</t>
  </si>
  <si>
    <t>2022: $11.523.182.878,95</t>
  </si>
  <si>
    <t>Bucaramanga Ciudad Vital: La Vida Es Sagrada</t>
  </si>
  <si>
    <t>MEJORAMIENTO DEL PARQUE EL ROMERO DEL MUNICIPIO DE BUCARAMANGA</t>
  </si>
  <si>
    <t>Mejorar 11,839 m2 de espacio úblico y equipamiento urbano de la ciudad</t>
  </si>
  <si>
    <t>2022: $9.265.879.548</t>
  </si>
  <si>
    <t>Se expide para solicitud vigencia futura 2023</t>
  </si>
  <si>
    <t>TOTAL 2022</t>
  </si>
  <si>
    <t>2021: $810.000.000
2021: $833.000.000
2021: $556.900.000
2022: $576.900.000</t>
  </si>
  <si>
    <r>
      <rPr>
        <sz val="9"/>
        <rFont val="Calibri"/>
        <family val="2"/>
        <scheme val="minor"/>
      </rPr>
      <t xml:space="preserve">087/2021 Se certificó en Febrero 09 de 2021. COMO NUEVO
145/2021 Se certificó en Mayo 13 de 2021. ACT POR COSTOS
503/2021 Se certificó en Diciembre 23 de 2021. ACT POR COSTOS
</t>
    </r>
    <r>
      <rPr>
        <sz val="9"/>
        <color rgb="FFFF0000"/>
        <rFont val="Calibri"/>
        <family val="2"/>
        <scheme val="minor"/>
      </rPr>
      <t>118/2022 Se certificó en Enero 18 de 2022. ACT POR VIGENCIA
480/2022 Se certifico en agosto 17. ACT. COSTOS</t>
    </r>
  </si>
  <si>
    <t>ACT  POR COSTOS</t>
  </si>
  <si>
    <t>DESARROLLO DE ACCIONES DE SALUD AMBIENTAL EN EL MUNICIPIO DE BUCARAMANGA</t>
  </si>
  <si>
    <t>481/Se certificó en agosto 17 de 2022 como nuevo</t>
  </si>
  <si>
    <t>18/01/2022
17/08/2022</t>
  </si>
  <si>
    <t>2020: NUEVO
2021: ACT POR COSTOS
2022: REFORMULACIÓN
2022: AJUSTE RUBROS
2022: AJUSTE RUBROS</t>
  </si>
  <si>
    <t>2020: $865.536.948
2021: $809.536.948
2021: $864.536.948
2021: $841.996.759
2022: $1.065.996.759
2022: $1.209.966.759
2022: $1.209.966.759</t>
  </si>
  <si>
    <t>Salud y protección Social</t>
  </si>
  <si>
    <t>6/05/2022
19/08/2022</t>
  </si>
  <si>
    <t>2021: NUEVO
2021: ACT COSTOS
2022: ACT COSTOS
2022: ACT COSTOS</t>
  </si>
  <si>
    <r>
      <rPr>
        <sz val="9"/>
        <color theme="1"/>
        <rFont val="Calibri"/>
        <family val="2"/>
        <scheme val="minor"/>
      </rPr>
      <t xml:space="preserve">114/2021 Se certificó en Marzo 09 de 2021. COMO NUEVO
479/2021 Se certificó en Diciembre 15 de 2021. ACT POR COSTOS
</t>
    </r>
    <r>
      <rPr>
        <sz val="9"/>
        <color rgb="FFFF0000"/>
        <rFont val="Calibri"/>
        <family val="2"/>
        <scheme val="minor"/>
      </rPr>
      <t>149/2022 Se certificó en Febrero 07 de 2022. ACT POR COSTOS
262/2022 Se certificó en Mayo 06 de 2022. ACT POR COSTOS
485/2022 Se certificó en agosto 19 de 2022 ACT POR COSTOS</t>
    </r>
  </si>
  <si>
    <t>7/02/2022
06/05/2022
19/08/2022</t>
  </si>
  <si>
    <t>2021: NUEVO
2021: VIG FUTURAS
2022: ACT VIGENCIA
2022: ACT. POR REFORMULACIÓN</t>
  </si>
  <si>
    <t>28/01/2022
19/08/2022</t>
  </si>
  <si>
    <t>187/2022 Se certificó en Marzo 18 de 2022. COMO NUEVO
488/2022 Se certificó el 19 de agostos de 2022. ACT. POR COSTOS</t>
  </si>
  <si>
    <t>2022: $8.808.310.000
2022: $9,486,540,733,39</t>
  </si>
  <si>
    <t>18/03/2022
19/08/2022</t>
  </si>
  <si>
    <t>2021: NUEVO
2022:ACT VIGENCIA
2022:ACT COSTOS
2022: ACT. COSTOS Y HOMOLOGACIÓN</t>
  </si>
  <si>
    <t>ACT COSTOS Y HOMOLOGACIÓN</t>
  </si>
  <si>
    <t>2020: NUEVO
2021: ACT POR COSTOS
2022: ACT VIGENCIA
2022:ACT. POR COSTOS</t>
  </si>
  <si>
    <r>
      <rPr>
        <sz val="9"/>
        <color theme="1"/>
        <rFont val="Calibri"/>
        <family val="2"/>
        <scheme val="minor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542/2021 Se certificó en Diciembre 28 de 2021. ACT POR COSTOS</t>
    </r>
    <r>
      <rPr>
        <sz val="9"/>
        <color rgb="FFFF0000"/>
        <rFont val="Calibri"/>
        <family val="2"/>
        <scheme val="minor"/>
      </rPr>
      <t xml:space="preserve">
046/2022 Se certificó en Enero 7 de 2022. ACT POR VIGENCIA
388/2022 Se certificó en Julio 22 de 2022. ACT VIG FUTURAS
491/2022 se certificó en agosto 22 de 2022. ACT COSTOS</t>
    </r>
  </si>
  <si>
    <t>2020: $ 3.110.116.668
2021: $3.003.451.360
2021: $3.044.700.001
2021: $2.994.657.834
2022: $2.994.657.834
2022: $3,010,708,667</t>
  </si>
  <si>
    <t>7/01/2022
22/08/2022</t>
  </si>
  <si>
    <t>2020: NUEVO
2021: ACT POR COSTOS
2022: ACT VIGENCIA
2022: ACT POR COSTOS
2022: POR COSTOS</t>
  </si>
  <si>
    <r>
      <rPr>
        <sz val="9"/>
        <rFont val="Calibri"/>
        <family val="2"/>
        <scheme val="minor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517/2021 Se certificó en  Diciembre 27 de 2021. ACT POR COSTOS
</t>
    </r>
    <r>
      <rPr>
        <sz val="9"/>
        <color rgb="FFFF0000"/>
        <rFont val="Calibri"/>
        <family val="2"/>
        <scheme val="minor"/>
      </rPr>
      <t>058/2022 Se certificó en Enero 11 de 2022. ACT POR VIGENCIA
418/2022 Se certificó en Agosto 01 de 2022. ACT POR COSTOS
490/2022 Se certificó en Agosto 22 de 2022. ACT. POR COSTOS</t>
    </r>
  </si>
  <si>
    <t>2020: $654.800.000
2021: $621.557.793
2021: $629.800.000
2021: $614.290.833
2022: $614.290.833
2022: $664.290.833
2022: $648,240,000</t>
  </si>
  <si>
    <t>11/01/2022
01/08/2022
22/08/2022</t>
  </si>
  <si>
    <t>2020: NUEVO
2021: ACT POR COSTOS
2022: ACT POR COSTOS
2022: REFORMULACIÓN
2022: REDISTRIBUCIÓN RUBROS Y HOMOLOGACIÓN</t>
  </si>
  <si>
    <t>cobertura y equidad de la educación preescolar, básica y media</t>
  </si>
  <si>
    <t>MEJORAMIENTO Y ADECUACIÓN DE ESPACIOS DE APRENDIZAJE PARA PRESTACIÓN DEL SERVICIO EDUCATIVO E IMPLEMENTACIÓN DE ESTRATEGIAS DE CALIDAD Y COBERTURA EN LAS INSTITUCIONES EDUCATIVAS OFICIALES DEL MUNICIPIO DE BUCARAMANGA</t>
  </si>
  <si>
    <t>2022: $946.119.308,95</t>
  </si>
  <si>
    <t>Beneficiar a (5) Instituciones educativas oficiales con adecuaciones y/o mejoramientos de sus instalaciones físicas</t>
  </si>
  <si>
    <t xml:space="preserve">Realizar mantenimiento a 40 establecimientos educativos oficiales. · </t>
  </si>
  <si>
    <t>Mantener la estrategia de entorno saludable en la zona urbana y rural</t>
  </si>
  <si>
    <t>Realizar visitas de inspección, vigilancia y control a 40.000 establecimientos de alto y bajo riesgo sanitario.</t>
  </si>
  <si>
    <t>ealizar la identificación y el censo de los individuos caninos y felinos.</t>
  </si>
  <si>
    <t xml:space="preserve">REALIZAR VISITAS DE INSPECCIÓN, VIGILANCIA Y CONTROL A 40.000 ESTABLECIMIENTOS DE ALTO Y BAJO RIESGO SANITARIO. </t>
  </si>
  <si>
    <t xml:space="preserve">REALIZAR LA IDENTIFICACIÓN Y EL CENSO DE LOS INDIVIDUOS CANINOS Y FELINOS. </t>
  </si>
  <si>
    <t xml:space="preserve">REALIZAR LA VACUNACIÓN ANTIRRÁBICA DE 100.000 INDIVIDUOS ENTRE CANINOS Y FELINOS. </t>
  </si>
  <si>
    <t xml:space="preserve">REALIZAR 20.000 ESTERILIZACIONES DE CANINOS Y FELINOS. 
 </t>
  </si>
  <si>
    <t>MANTENER LA ESTRATEGIA DE ENTORNO SALUDABLE EN LA ZONA URBANA Y RURAL</t>
  </si>
  <si>
    <t>2022: NUEVO
2022: REDISTRIBUCIÓN RUBROS PRESUPUESTALES</t>
  </si>
  <si>
    <t>421/2022 Se certificó en Agosto 03 de 2022. COMO NUEVO
495/2022 Se certificó en Agosto 25 de 2022. ACT. AJUSTE RUBROS PRESUPUESTALES</t>
  </si>
  <si>
    <t>2022: $1.505.518.400
2022: $1.505.518.400</t>
  </si>
  <si>
    <t>3/08/2022
25/08/2022</t>
  </si>
  <si>
    <t>ADQUISICIÓN DEL BIEN DE INTERÉS CULTURAL TEATRO COLISEO PERALTA PARA LA CONSERVACIÓN Y PROTECCIÓN DEL PATRIMONIO CULTURAL DE LA CIUDAD DE BUCARAMANGA</t>
  </si>
  <si>
    <t>Adquirir (1) Bien inmueble Teatro Coliseo Peralta</t>
  </si>
  <si>
    <t>Adquirir 1 bien de interés Cultural Patrimonial</t>
  </si>
  <si>
    <t>2022: $1.120.000.000</t>
  </si>
  <si>
    <t>ACT POR REFORMULACIÓN</t>
  </si>
  <si>
    <t>2020: $ 1.945.973.258
2021: $1.595.812.797
2021: $1.743.089.985
2021: $1.882.594.852
2021: $1.787.660.983
2022: $2.137.660.983
2022: $2.500.910.983</t>
  </si>
  <si>
    <t>Bucaramanga ciudad vital: la vida es sagrada</t>
  </si>
  <si>
    <t xml:space="preserve">Infraestructura de Transporte </t>
  </si>
  <si>
    <t>MEJORAMIENTO DE LA RED VIAL TERCIARIA EN LOS CORREGIMIENTOS 1, 2 Y 3 DEL MUNICIPIO DE BUCARAMANGA, SANTANDER</t>
  </si>
  <si>
    <t>Construr 2,96 Km de placa huellas</t>
  </si>
  <si>
    <t>Construir 3,000 metros lineales de placa huella en la zona rural</t>
  </si>
  <si>
    <t>Secretaria de Infraestructura</t>
  </si>
  <si>
    <t>2022: $6.661.000.000</t>
  </si>
  <si>
    <t>2021: NUEVO
2021: VIG FUTURAS
2021: ACT COSTOS
2022: ACT VIGENCIA
2022: ACT COSTOS</t>
  </si>
  <si>
    <r>
      <rPr>
        <sz val="9"/>
        <color theme="1"/>
        <rFont val="Calibri"/>
        <family val="2"/>
        <scheme val="minor"/>
      </rPr>
      <t xml:space="preserve">382/2021 Se certificó en Octubre 21 de 2021. COMO NUEVO
396/2021 Se certificó en Octubre 27 de 2021. ACT VIG FUTURAS
456/2021 Se certificó en Noviembre 25 de 2021. ACT POR COSTOS
</t>
    </r>
    <r>
      <rPr>
        <sz val="9"/>
        <color rgb="FFFF0000"/>
        <rFont val="Calibri"/>
        <family val="2"/>
        <scheme val="minor"/>
      </rPr>
      <t>142/2022 Se certificó en Enero 28 de 2022. ACT POR VIGENCIA
499/2022 Se certificó en agosto 29 de 2022 ACT. COSTOS</t>
    </r>
  </si>
  <si>
    <t>2020: NUEVO
2021: ACT POR COSTOS
2022: ACT POR COSTOS
2022:AJUSTE RUBROS PRESUPUESTALES</t>
  </si>
  <si>
    <t>28/01/2022
29/08/2022</t>
  </si>
  <si>
    <t>DOTACION DE EQUIPOS TECNOLÓGICOS INTEROPERABLES CON EL SISTEMA DE IDENTIFICACIÓN BIOMÉTRICA AUTOMATIZADO – ABIS PARA LA UNIDAD SECCIONAL DE INVESTIGACION CRIMINAL DE LA POLICIA METROPOLITANA DE BUCARAMANGA</t>
  </si>
  <si>
    <t>Entregar (2) extaciones de expertos interoperables con el Sistema de identificación Biométrica Automatizado ABIS en la MEBUC</t>
  </si>
  <si>
    <t>2022: $1.030.000.000</t>
  </si>
  <si>
    <t>2022: NUEVO
2022: ACT. COSTOS</t>
  </si>
  <si>
    <t>207/2022 Se certificó en Marzo 31 de 2022. COMO NUEVO
502/2022 Se certificó el 31 de agosto de 2022 ACT. POR COSTOS</t>
  </si>
  <si>
    <t>31/03/2022
31/08/2022</t>
  </si>
  <si>
    <r>
      <rPr>
        <sz val="9"/>
        <rFont val="Calibri"/>
        <family val="2"/>
        <scheme val="minor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9"/>
        <color rgb="FFFF0000"/>
        <rFont val="Calibri"/>
        <family val="2"/>
        <scheme val="minor"/>
      </rPr>
      <t xml:space="preserve">
023/2022 Se certificó en Enero 5 de 2022. ACT POR COSTOS
168/2022 Se certificó en Febrero 25 de 2022. ACT POR COSTOS
204/2022 Se certificó en Marzo 31 de 2022. ACT POR COSTOS
281/2022 Se certificó en Mayo 31 de 2022. ACT AJUSTE RUBROS
350/2022 Se certificó en Julio 06 de 2022. ACT POR COSTOS
407/2022 Se certificó en Agosto 01 de 2022. ACT POR COSTOS
408/2022 Se certificó en Agosto 01 de 2022. ACT VIG FUTURAS
503/2022 Se anula certificación 408 de VIGENCIAS FUTURAS</t>
    </r>
  </si>
  <si>
    <t>5/01/2022
25/02/2022
31/03/2022
31/05/2022
06/07/2022
01/08/2022
31/08/2022</t>
  </si>
  <si>
    <t>DIAGNOSTICO Y EXPEDICION DE LA CERTIFICACION DE DISCAPACIDAD Y REGISTRO DE LA LOCALIZACION Y CARACTERIZACION DE LAS PERSONAS CON DISCAPACIDAD – RLCPD EN EL MUNICIPIO DE BUCARAMANGA</t>
  </si>
  <si>
    <t>493/2022 Se certificó en agosto 24 de 2022 COMO NUEVO</t>
  </si>
  <si>
    <t>494/2022 Se certificó en agosto 24 de 2022 COMO NUEVO</t>
  </si>
  <si>
    <t>496/2022 Se certificó en agosto 25 de 2022 COMO NUEVO</t>
  </si>
  <si>
    <t xml:space="preserve">Mantener  (1) la estrategia de consolidaciónde la autoridad sanitaria a la población con discapacidad municipio de Bucaramanga </t>
  </si>
  <si>
    <t>2021: NUEVO
2021: ACT POR COSTOS
2022: ACT POR COSTOS
2022: POR REFORMULACIÓN</t>
  </si>
  <si>
    <r>
      <rPr>
        <sz val="9"/>
        <rFont val="Calibri"/>
        <family val="2"/>
        <scheme val="minor"/>
      </rPr>
      <t xml:space="preserve">230/2021 Se certificó en Julio 16 de 2021. COMO NUEVO
580/2021 Se certificó en Diciembre 30 de 2021. ACT POR COSTOS
</t>
    </r>
    <r>
      <rPr>
        <sz val="9"/>
        <color rgb="FFFF0000"/>
        <rFont val="Calibri"/>
        <family val="2"/>
        <scheme val="minor"/>
      </rPr>
      <t>172/2022 Se certificó en Marzo 01 de 2022. ACT POR COSTOS
202/2022 Se certificó en Marzo 31 de 2022. ACT POR COSTOS
505/2022 Se certificó en septiembre 1 de 2022 REFORMULACIÓN</t>
    </r>
  </si>
  <si>
    <t>1/03/2022
31/03/2022
01/09/2022</t>
  </si>
  <si>
    <t>2020: $6.313.800.000
2021: $5.049.450.000
2021: $5.261.063.000,75
2021: $3.114.908.064,65
2022: $3.703.924.766
2022: $3.056.871.120
2022: $3.156.871.120</t>
  </si>
  <si>
    <t>19/01/2022
10/05/2022
01/09/2022</t>
  </si>
  <si>
    <t>Se inscribe para trámite de vigencias futuras para 2023 por valor de $2.818.454.992.
Se actualiza certificación pára registrar el proyecto en el SUIFP</t>
  </si>
  <si>
    <t>25/07/2022
02/09/2022</t>
  </si>
  <si>
    <t>7/01/2022
08/07/2022
02/09/2022</t>
  </si>
  <si>
    <t>DOTACIÓN PARA LA PUESTA EN MARCHA DEL TEATRINO DE LA ESCUELA DE ARTES MUNICIPAL (EMA) Y TEATRO SANTANDER EN EL MUNICIPIO DE BUCARAMANGA</t>
  </si>
  <si>
    <t>2021: NUEVO
2022: ACT. POR REFORMULACIÓN</t>
  </si>
  <si>
    <t>ACT. POR REFORMULACIÓN</t>
  </si>
  <si>
    <t>Habilitar (1) espacio para el desarrollo de programas de formación artística y cultural</t>
  </si>
  <si>
    <t>FORTALECIMIENTO A LAS ACCIONES DE MANEJO Y ATENCIÓN A EVENTOS DE RIESGO DE DESASTRES DEL MUNICIPIO DE BUCARAMANGA</t>
  </si>
  <si>
    <t>Manejo de riesgo y adaptación al cambio climatico</t>
  </si>
  <si>
    <t>Fortalecer (3) organismos de atención de riesgos.</t>
  </si>
  <si>
    <t>Mantener la atención integral al 100% de las emergencias y desastres ocurridas en el municipio</t>
  </si>
  <si>
    <t>Gobierno Territorial</t>
  </si>
  <si>
    <t>508/2022 Se certificó el 2 de septiembre de 2022: COMO NUEVO</t>
  </si>
  <si>
    <t>100% de trabajadores con entornos saludables</t>
  </si>
  <si>
    <t>511/2022 Se certificó el 2 de septiembre de 2022: COMO NUEVO</t>
  </si>
  <si>
    <t>2022: $1.289.488.500</t>
  </si>
  <si>
    <t>2022: NUEVO
2022: REPROGRAMACIÓN DE ACTIVIDADES</t>
  </si>
  <si>
    <t>2022: $10.468.800.000
2022: $10.468.800.000</t>
  </si>
  <si>
    <t>27/07/2022
07/09/2022</t>
  </si>
  <si>
    <t>2020: NUEVO
2021: ACT POR COSTOS
2022: ACT COSTOS
2022: ACT COSTOS</t>
  </si>
  <si>
    <r>
      <rPr>
        <sz val="9"/>
        <rFont val="Calibri"/>
        <family val="2"/>
        <scheme val="minor"/>
      </rPr>
      <t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</t>
    </r>
    <r>
      <rPr>
        <sz val="9"/>
        <color rgb="FFFF0000"/>
        <rFont val="Calibri"/>
        <family val="2"/>
        <scheme val="minor"/>
      </rPr>
      <t xml:space="preserve">
005/2022 Se certificó en Enero 5 de 2022. ACT POR COSTOS
318/2022 Se certificó en Junio 21 de 2022. TRÁMITE VIG FUTURAS
513/2022 Se certificó en septiembre 7 de 2022 ACT POR COSTOS</t>
    </r>
  </si>
  <si>
    <t>2020: $65.031.897.340,68
2021: $59.989.475.185,92
2021: $60.621.404.914,84
2021: $63.721.404.914,84
2021: $63.157.708.395,84
2021: $61.690.497.070,89
2022: $60.889.129.621,39
2022: $61,038,029,611,39</t>
  </si>
  <si>
    <t>5/01/2022
07/09/2022</t>
  </si>
  <si>
    <r>
      <rPr>
        <sz val="9"/>
        <rFont val="Calibri"/>
        <family val="2"/>
        <scheme val="minor"/>
      </rPr>
      <t>318/2020 Se certificó en Septiembre 28 de 2020.  COMO NUEVO
048//2021 Se certificó en Enero 22 de 2021. ACT POR COSTOS
488/2021 Se certificó en Diciembre 17 de 2021. ACT POR COSTOS</t>
    </r>
    <r>
      <rPr>
        <sz val="9"/>
        <color rgb="FFFF0000"/>
        <rFont val="Calibri"/>
        <family val="2"/>
        <scheme val="minor"/>
      </rPr>
      <t xml:space="preserve">
014/2022 Se certificó en Enero 5 de 2022. ACT POR COSTOS
304/2022 Se certificó en Junio 15 de 2022. ACT POR COSTOS
514/2022 Se certificó en septiembre 7 de 2022  ACT POR COSTOS</t>
    </r>
  </si>
  <si>
    <t>5/01/2022
15/06/2022
07/09/2022</t>
  </si>
  <si>
    <t>2021: NUEVO
2022: ACT POR COSTOS
2022: REFORMULACIÓN
2022: ACT POR COSTOS
2022: ACT POR COSTOS</t>
  </si>
  <si>
    <t>2022: NUEVO
2022: INCLUSIÓN DE RUBROS PRESUPUESTALES</t>
  </si>
  <si>
    <t>12/08/2022
07/09/2022</t>
  </si>
  <si>
    <t>2020: NUEVO
2021: ACT COSTOS
2022: ACT VIGENCIA
2022: ACT COSTOS</t>
  </si>
  <si>
    <r>
      <t xml:space="preserve">357/2020 Se certificó en Noviembre 04 de 2020.  COMO NUEVO
144/2021  Se certificó en Mayo 12 de 2021. ACT POR COSTOS
</t>
    </r>
    <r>
      <rPr>
        <sz val="9"/>
        <color rgb="FFFF0000"/>
        <rFont val="Calibri"/>
        <family val="2"/>
        <scheme val="minor"/>
      </rPr>
      <t>190/2022 Se certificó en Marzo 24 de 2022. ACT POR VIGENCIA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517/2022 Se certificó en septiembre 7 de 2022 ACT POR COSTOS</t>
    </r>
  </si>
  <si>
    <t>24/03/2022
07/09/2022</t>
  </si>
  <si>
    <t>COMPROMISO PARA EL PAGO DE VIGENCIAS EXPIRADAS DEL MEJORAMIENTO DEL PARQUE RECREAR EN EL BARRIO KENNEDY DEL MUNICIPIO DE BUCARAMANGA</t>
  </si>
  <si>
    <t>Realizar pago a 2 contratos de vigencias expiradas</t>
  </si>
  <si>
    <t>2021: NUEVO
2022: ACT VIGENCIA
2022: ACT. COSTOS</t>
  </si>
  <si>
    <t>22/07/2022
12/09/2022</t>
  </si>
  <si>
    <t>2020: NUEVO
2021: REFORMULACIÓN
2021: ACT COSTOS
2022: ACT POR COSTOS
2022: ACT POR COSTOS</t>
  </si>
  <si>
    <t>2022: NUEVO
2022: ACT POR COSTOSS</t>
  </si>
  <si>
    <t>2022: $6.567.148.637
2022: $4.511.723.409</t>
  </si>
  <si>
    <t>195/2022 Se certificó en Marzo 24 de 2022. COMO NUEVO
522/2022 Se certificó en Septiembre 08 de 2022. COMO NUEVO</t>
  </si>
  <si>
    <t>24/03/2022
08/09/2022</t>
  </si>
  <si>
    <t>CONSTRUCCIÓN DE OBRAS DE MITIGACIÓN Y APOYO AL SECTOR DE PUNTA PARAISO EN EL MARCO DE LA DECLARATORIA DE CALAMIDAD PUBLICA EN EL MUNICIPIO DE BUCARAMANGA</t>
  </si>
  <si>
    <t>2022: $4.006.000.005</t>
  </si>
  <si>
    <t>Atender un punto crítico de calamidad</t>
  </si>
  <si>
    <t>401/2022 Se certificó en Julio 27 de 2022. COMO NUEVO
434/2022 Se certificó en Agosto 05 de 2022. VIG FUTURAS
498/2022 Se certificó en Agosto 29 de 2022. VIG FUTURAS</t>
  </si>
  <si>
    <t>2022: $2.269.427.102
2022: $3.131.600.997</t>
  </si>
  <si>
    <t>27/07/2022
29/08/2022</t>
  </si>
  <si>
    <t>2021: $20.142.558.347,43
2021: $20.142.555.459,17
2022: $20.142.555.459,17
2022: $20.371.458.231,17</t>
  </si>
  <si>
    <t>Recursos del crédito 273 ($20.142.480.811,17)</t>
  </si>
  <si>
    <t>501/2022 se certificó en Agosto 30 de 2022 COMO NUEVO</t>
  </si>
  <si>
    <t>2022: $33.505.500.206,11
2022: $32.003.358.738,00</t>
  </si>
  <si>
    <t>504/2022 Se certificó el Agosto 31 de 2022. COMO NUEVO</t>
  </si>
  <si>
    <t>2022: $400.000.000</t>
  </si>
  <si>
    <t>2021: $4.197.220.229,43
2021: $4.194.714.200
2022: $4.195.153.990,55
2022: $4.285.153.990,55
2022:$5.344.360.461,39</t>
  </si>
  <si>
    <r>
      <rPr>
        <sz val="9"/>
        <rFont val="Calibri"/>
        <family val="2"/>
        <scheme val="minor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537/2021 Se certificó en Diciembre 28 de 2021. ACT POR COSTOS
</t>
    </r>
    <r>
      <rPr>
        <sz val="9"/>
        <color rgb="FFFF0000"/>
        <rFont val="Calibri"/>
        <family val="2"/>
        <scheme val="minor"/>
      </rPr>
      <t>125/2022 Se certificó en Enero 19 de 2022. ACT POR COSTOS
265/2022 Se certificó en Mayo 10 de 2022. ACT POR COSTOS
506/2022 Se certificó en Septiembre 01 de 2022 ACT POR COSTOS</t>
    </r>
  </si>
  <si>
    <t>398/2022 Se certificó en Julio 25 de 2022. COMO NUEVO
507/2022 Se certificó en  septiembre 02 de 2022. REGISTRO SUIFP</t>
  </si>
  <si>
    <t>2022: $1.328.605.134</t>
  </si>
  <si>
    <r>
      <t xml:space="preserve">421/2021 Se certificó en Noviembre 11 de 2021. COMO NUEVO
</t>
    </r>
    <r>
      <rPr>
        <sz val="9"/>
        <color rgb="FFFF0000"/>
        <rFont val="Calibri"/>
        <family val="2"/>
        <scheme val="minor"/>
      </rPr>
      <t>509/2022 Se certificó en septiembre 2 de 2022. ACT REFORMULACIÓN</t>
    </r>
    <r>
      <rPr>
        <sz val="9"/>
        <rFont val="Calibri"/>
        <family val="2"/>
        <scheme val="minor"/>
      </rPr>
      <t xml:space="preserve">
</t>
    </r>
  </si>
  <si>
    <t>2021: $2.600.000.000
2022: $3.900.000.000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</si>
  <si>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9"/>
        <color rgb="FFFF0000"/>
        <rFont val="Calibri"/>
        <family val="2"/>
        <scheme val="minor"/>
      </rPr>
      <t xml:space="preserve">
043/2022 Se certificó en Enero 7 de 2022. ACT POR VIGENCIA
357/2022 Se certificó en Julio 08 de 2022. ACT POR COSTOS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510/2022 Se certificó en septiembre 05 de 2022 ACT. POR COSTOS</t>
    </r>
  </si>
  <si>
    <t>2020: $3.789.782.550
2021: $3.692.262.550
2021: $3.494.912.550
2021: $3.421.416.884
2022: $3.421.416.884
2022: $3.797.706.884
2022: $3.864.340.551</t>
  </si>
  <si>
    <t>400/2022 Se certificó en Julio 27 de 2022. COMO NUEVO
512/2022 Se certificó en septiembre 7 de 2022. REPROG COSTOS</t>
  </si>
  <si>
    <t>2020: $1.677.217.702,98
2021: $1.647.189.369,82
2021: $1.390.127.099,13
2022: $1.369.631.738,83
2022: $1.339.631.738,83
2022: $1.205.386.178,83</t>
  </si>
  <si>
    <t>471/2022 Se certificó en Agosto 12 de 2022. COMO NUEVO
516/2022 Se certificó en septiembre 7 de 2022 ACT. RUBROS</t>
  </si>
  <si>
    <t>2020: $366.025.477
2021: $361.370.967
2022: $361.370.967
2022: $299.120.967</t>
  </si>
  <si>
    <t>518/2022 Se certificó el 8 de septiembre de 2022. COMO NUEVO</t>
  </si>
  <si>
    <t>2022: $588.696.765,59</t>
  </si>
  <si>
    <r>
      <rPr>
        <sz val="9"/>
        <color theme="1"/>
        <rFont val="Calibri"/>
        <family val="2"/>
        <scheme val="minor"/>
      </rPr>
      <t>423/2021 Se certificó en Noviembre 12 de 2021. COMO NUEVO</t>
    </r>
    <r>
      <rPr>
        <sz val="9"/>
        <color rgb="FFFF0000"/>
        <rFont val="Calibri"/>
        <family val="2"/>
        <scheme val="minor"/>
      </rPr>
      <t xml:space="preserve">
392/2022 Se certificó en Julio 22 de 2022. ACT VIGENCIA
519/2022 Se certificó en septiembre 8 de 2022. ACT. POR COSTOS</t>
    </r>
  </si>
  <si>
    <t>2021: $1.883.216.186
2022: $1.883.216.186
2022: $1.700.364.818</t>
  </si>
  <si>
    <t>523/2022 Se certificó el 8 de septiembre de 2022. COMO NUEVO</t>
  </si>
  <si>
    <r>
      <rPr>
        <sz val="9"/>
        <color theme="1"/>
        <rFont val="Calibri"/>
        <family val="2"/>
        <scheme val="minor"/>
      </rPr>
      <t xml:space="preserve">201/2020 Se certificó en Julio 13 de 2020.  COMO NUEVO
014/2021 Se certificó en Enero 14 de 2021.  ACT POR COSTOS
214/2021 Se certificó en Julio 01 de 2021. ACT POR COSTOS
</t>
    </r>
    <r>
      <rPr>
        <sz val="9"/>
        <color rgb="FFFF0000"/>
        <rFont val="Calibri"/>
        <family val="2"/>
        <scheme val="minor"/>
      </rPr>
      <t>066/2022 Se certificó en Enero 11 de 2022. ACT POR COSTOS
165/2022 Se certificó en Febrero 22 de 2022. ACT POR COSTOS
288/2022 Se certificó en Junio 02 de 2022. ACT POR COSTOS
524/2022 Se certificó en Septiembre 13 de 2022. ACT POR COSTOS</t>
    </r>
  </si>
  <si>
    <t>2020: $894.835.090.072
2021: $883.088.303.325
2021: $886.370.559.442,50
2022: $860.043.781.307,50
2022: $860.086.028.328,50
2022: $860.099.749.391,50
2022: $865645470362,77</t>
  </si>
  <si>
    <t>11/01/2022
22/02/2022
02/06/2022
13/09/2022</t>
  </si>
  <si>
    <r>
      <rPr>
        <sz val="9"/>
        <rFont val="Calibri"/>
        <family val="2"/>
        <scheme val="minor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9"/>
        <color rgb="FFFF0000"/>
        <rFont val="Calibri"/>
        <family val="2"/>
        <scheme val="minor"/>
      </rPr>
      <t xml:space="preserve">
028/2022 Se certificó en Enero 6 de 2022. REFORMULACIÓN
218/2022 Se certificó en Abril 07 de 2022. AJUSTE DE RUBROS
384/2022 Se certificó en Julio 22 de 2022. ACT POR COSTOS
482/2022 Se certificó en agosto 18 de 2022. AJUSTE DE RUBROS
525/2022 Se certificó en Septiembre 13 de 2022. ACT RUBROS</t>
    </r>
  </si>
  <si>
    <t>6/01/2022
07/04/2022
22/07/2022
18/08/2022
13/09/2022</t>
  </si>
  <si>
    <t>2022: NUEVO
2022: VIG FUTURAS
2022: AJUSTE RUBROS</t>
  </si>
  <si>
    <t>422/2022 Se certificó en Agosto 03 de 2022. COMO NUEVO
429/2022 Se certificó en Agosto 04 de 2022. TRÁMITE VG FUTURAS
526/2022 Se certificó en Septiembre 14 de 2022. ACT AJUSTE RUBROS</t>
  </si>
  <si>
    <t>3/08/2022
14/09/2022</t>
  </si>
  <si>
    <r>
      <rPr>
        <sz val="9"/>
        <rFont val="Calibri"/>
        <family val="2"/>
        <scheme val="minor"/>
      </rPr>
      <t xml:space="preserve">044/2021 Se certificó en Enero 21 de 2021. NUEVO
217/2021 Se certificó en Julio 02 de 2021. ACT POR COSTOS
581/2021  Se certificó en Diciembre 30 de 2021. ACT POR COSTOS
</t>
    </r>
    <r>
      <rPr>
        <sz val="9"/>
        <color rgb="FFFF0000"/>
        <rFont val="Calibri"/>
        <family val="2"/>
        <scheme val="minor"/>
      </rPr>
      <t>126/2022 Se certificó en Enero 19 de 2022. ACT POR COSTOS
216/2022 Se certificó en Abril 07 de 2022. AJUSTE EN RUBROS
427/2022 Se certificó en Agosto 04 de 2022. TRÁMITE VG FUTURAS
444/2022 Se certificó en Agosto 10 de 2022. ACT POR COSTOS
527/2022 Se certificó en Septiembre 14 de 2022. ACT AJUSTE RUBROS</t>
    </r>
  </si>
  <si>
    <t>19/01/2022
07/04/2022
10/08/2022
14/09/2022</t>
  </si>
  <si>
    <r>
      <rPr>
        <sz val="9"/>
        <rFont val="Calibri"/>
        <family val="2"/>
        <scheme val="minor"/>
      </rPr>
      <t>296/2020 Se certificó en Septiembre 10 de 2020.  COMO NUEVO
043/2021 Se certificó en Enero 21 de 2021. ACT POR COSTOS
504/2021 Se certificó en Diciembre 23 de 2021.  ACT POR COSTOS</t>
    </r>
    <r>
      <rPr>
        <sz val="9"/>
        <color rgb="FFFF0000"/>
        <rFont val="Calibri"/>
        <family val="2"/>
        <scheme val="minor"/>
      </rPr>
      <t xml:space="preserve">
012/2022 Se certificó en Enero 5 de 2022. ACT POR COSTOS
284/2022 Se certificó en Junio 02 de 2022. ACT POR COSTOS
528/2022 Se certificó en Septiembre 15 de 2022. ACT POR COSTOS</t>
    </r>
  </si>
  <si>
    <t>2020: $814.995.660
2021: $815.033.422,94
2021: $803.390.220
2022: $804.423.820
2022: $808.423.820
2022: $818.423.820</t>
  </si>
  <si>
    <t>5/01/2022
02/06/2022
15/09/2022</t>
  </si>
  <si>
    <t>011/2022 Se certificó en Enero 5 de 2022. NUEVO
280/2022 Se certificó en Mayo 26 de 2022. ACT POR COSTOS
529/2022 Se certificó en Septiembre 15 de 2022. ACT POR COSTOS</t>
  </si>
  <si>
    <t>2022: $215.000.000
2022: $162.000.000
2022: $156.000.000</t>
  </si>
  <si>
    <t>5/01/2022
26/05/2022
15/09/2022</t>
  </si>
  <si>
    <t>DESARROLLO DE LA INTERVENTORÍA TÉCNICA, ADMINISTRATIVA, FINANCIERA, AMBIENTAL, DE SEGURIDAD Y SALUD EN EL TRABAJO PARA LA OBRA PÚBLICA DE MEJORAMIENTOS DE VIVIENDA URBANAS EN CUATRO BARRIOS DEL MUNICIPIO DE BUCARAMANGA</t>
  </si>
  <si>
    <t>Realizar (127) mejoramientos de vivienda realizados en zona urbana</t>
  </si>
  <si>
    <t>530/2022 Se certificó en Septiembre 15 de 2022. COMO NUEVO</t>
  </si>
  <si>
    <t>2022: $75.591.489,19</t>
  </si>
  <si>
    <t>FORTALECIMIENTO A LAS ESTRATEGIAS DE ORDEN PÚBLICO EN EL MARCO DEL PLAN INTEGRAL DE SEGURIDAD Y CONVIVENCIA CIUDADANA PISCC DEL MUNICIPIO DE BUCARAMANGA</t>
  </si>
  <si>
    <t>Fortalecer 2 entidades del orden público de Bucaramanga.</t>
  </si>
  <si>
    <t>2020: NUEVO
2021: ACT POR COSTOS
2021: REFORMULACIÓN
2022: ACT POR COSTOS</t>
  </si>
  <si>
    <r>
      <rPr>
        <sz val="9"/>
        <color theme="1"/>
        <rFont val="Calibri"/>
        <family val="2"/>
        <scheme val="minor"/>
      </rPr>
      <t>319/2020 Se certificó en Septiembre 28 de 2020.  COMO NUEVO
099/2021 Se certificó en Febrero 18 de 2021. ACT POR COSTOS
171/2021 Se certificó en Mayo 28 de 2021. ACT REFORMULACIÓN
256/2021 Se certificó en Agosto 13 de 2021. ACT POR COSTO</t>
    </r>
    <r>
      <rPr>
        <sz val="9"/>
        <color rgb="FFFF0000"/>
        <rFont val="Calibri"/>
        <family val="2"/>
        <scheme val="minor"/>
      </rPr>
      <t>S
531/2022 Se certificó en Septiembre 16 de 2022. ACT POR COSTOS</t>
    </r>
  </si>
  <si>
    <t>2020: $ 2.433.771.837
2021: $2.078.637.449
2021: $2.645.554.658
2021: $2.717.554.658
2022: $2.717.554.658</t>
  </si>
  <si>
    <r>
      <rPr>
        <sz val="9"/>
        <color theme="1"/>
        <rFont val="Calibri"/>
        <family val="2"/>
        <scheme val="minor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9"/>
        <color rgb="FFFF0000"/>
        <rFont val="Calibri"/>
        <family val="2"/>
        <scheme val="minor"/>
      </rPr>
      <t xml:space="preserve">
034/2022 Se certificó en Enero 6 de 2022. ACT POR COSTOS
209/2022 Se certificó en Abril 01 de 2022. ACT AJUSTE RUBROS
381/2022 Se certificó en Julio 19 de 2022. ACT POR COSTOS
426/2022 Se certificó en Agosto 04 de 2022. TRÁMITE VG FUTURAS
467/2022 Se certificó en Agosto 12 de 2022. HOMOLOG RUBROS
500/2022 Se certificó en Agosto 30 de 2022 ACT. AJUSTE RUBROS
532/2022 Se certificó en Septiembre 16 de 2022. ACT FUENTES</t>
    </r>
  </si>
  <si>
    <t>6/01/2022
01/04/2022
19/07/2022
12/08/2022
30/08/2022
16/09/2022</t>
  </si>
  <si>
    <r>
      <rPr>
        <sz val="9"/>
        <rFont val="Calibri"/>
        <family val="2"/>
        <scheme val="minor"/>
      </rPr>
      <t xml:space="preserve">386/2020 Se certificó en Diciembre 01 de 2020.  COMO NUEVO
122/2021 Se certificó en Marzo 12 de 2021. ACT REFORMULACIÓN
195/2021 Se certificó en Junio 22 de 2021. ACT POR COSTOS
555/2021 Se certificó en Diciembre 28 de 2021. ACT POR COSTOS
</t>
    </r>
    <r>
      <rPr>
        <sz val="9"/>
        <color rgb="FFFF0000"/>
        <rFont val="Calibri"/>
        <family val="2"/>
        <scheme val="minor"/>
      </rPr>
      <t>115/2022 Se certificó en Enero 18 de 2022. ACT POR COSTOS
199/2022 Se certificó en Marzo 29 de 2022. ACT POR COSTOS
420/2022 Se certificó en Agosto 02 de 2022. ACT POR COSTOS
520/2022 Se certificó en Septiembre 08 de 2022. ACT POR COSTOS
533/2022 Se certificó en Septiembre 19 de 2022. ACT POR COSTOS</t>
    </r>
  </si>
  <si>
    <t>2020: $34.132.700.000
2021: $34.132.700.000
2021: $29.132.700.000
2021: $19.123.272.667
2022: $19.000.928.667
2022: $15.327.148.293
2022: $14.827.148.293
2022: $14.327.148.293
2022: $15.177.148.293</t>
  </si>
  <si>
    <t>18/01/2022
29/03/2022
02/08/2022
08/09/2022
19/09/2022</t>
  </si>
  <si>
    <t>2021: NUEVO
2022: ACT VIGENCIA
2022: ACT POR COSTOS</t>
  </si>
  <si>
    <r>
      <rPr>
        <sz val="9"/>
        <color theme="1"/>
        <rFont val="Calibri"/>
        <family val="2"/>
        <scheme val="minor"/>
      </rPr>
      <t>203/2021 Se certificó en Junio 25 de 2021. COMO NUEVO</t>
    </r>
    <r>
      <rPr>
        <sz val="9"/>
        <color rgb="FFFF0000"/>
        <rFont val="Calibri"/>
        <family val="2"/>
        <scheme val="minor"/>
      </rPr>
      <t xml:space="preserve">
074/2022 Se certificó en Enero 12 de 2022. ACT POR VIGENCIA
534/2022 Se certificó en Septiembre 20 de 2022. ACT COSTOS</t>
    </r>
  </si>
  <si>
    <t>2021: $490.189.560
2022: $490.189.560
2022: $503.689.560</t>
  </si>
  <si>
    <t>12/01/2022
20/09/2022</t>
  </si>
  <si>
    <t>2022: $1.129.266.166
2022: $22.713.843</t>
  </si>
  <si>
    <t>231/2022 Se certificó en Abril 29 de 2022. COMO NUEVO
535/2022 Se certificó en Septiembre 20 de 2022. REFORMULACIÓN</t>
  </si>
  <si>
    <t>29/04/2022
20/09/2022</t>
  </si>
  <si>
    <t>ACTUALIZACIÓN DE LA CAPACIDAD REMANENTE DEL SITIO DE DISPOSICIÓN FINAL “EL CARRASCO” ETAPA E Y F EN EL MUNICIPIO DE BUCARAMANGA</t>
  </si>
  <si>
    <t>Aumentar en (353.484) metros cúbicos la capacidad remanente de la etapa E y F entre las áreas de las celdas de respaldo 1 y 2 del sitio de disposición final "El Carrasco" aumentada</t>
  </si>
  <si>
    <t>536/2022 Se certificó en Septiembre 20 de 2022. COMO NUEVO</t>
  </si>
  <si>
    <t>2022: $2.136.613.870,00</t>
  </si>
  <si>
    <t>IMPLEMENTACIÓN DE ACCIONES PARA LA RENOVACIÓN DE LOS EQUIPOS TECNOLÓGICOS Y SISTEMAS DE INFORMACIÓN PARA LAS DIFERENTES ÁREAS DE INVESTIGACIÓN DE LA FISCALÍA GENERAL DE LA NACIÓN SEDE BUCARAMANGA</t>
  </si>
  <si>
    <t>Fortalecer el 100% de los procesos judiciales</t>
  </si>
  <si>
    <t>2021: $1.514.079.344
2022: $1.899.079.344</t>
  </si>
  <si>
    <r>
      <rPr>
        <sz val="9"/>
        <color theme="1"/>
        <rFont val="Calibri"/>
        <family val="2"/>
      </rPr>
      <t>279/2021 Se certificó en Agosto 30 de 2021. COMO NUEVO</t>
    </r>
    <r>
      <rPr>
        <sz val="9"/>
        <color rgb="FFFF0000"/>
        <rFont val="Calibri"/>
        <family val="2"/>
      </rPr>
      <t xml:space="preserve">
537/2022 Se certificó en Septiembre 20 de 2022. REFORMULACIÓN</t>
    </r>
  </si>
  <si>
    <r>
      <rPr>
        <sz val="9"/>
        <rFont val="Calibri"/>
        <family val="2"/>
        <scheme val="minor"/>
      </rPr>
      <t>236/2020 Se certificó en Agosto 04 de 2020.  COMO NUEVO
020/2021 Se certificó en Enero 14 de 2021.  ACT POR COSTOS
208/2021 Se certificó en Junio 29 de 2021. REFORMULACIÓN
526/2021 Se certificó en Diciembre 27 de 2021. ACT POR COSTOS</t>
    </r>
    <r>
      <rPr>
        <sz val="9"/>
        <color rgb="FFFF0000"/>
        <rFont val="Calibri"/>
        <family val="2"/>
        <scheme val="minor"/>
      </rPr>
      <t xml:space="preserve">
030/2022 Se certificó en Enero 6 de 2022. REFORMULACIÓN
226/2022 Se certificó en Abril 21 de 2022. ACT AJUSTE DE RUBROS
538/2022 Se certificó en Septiembre 21 de 2022. REPROG COSTOS</t>
    </r>
  </si>
  <si>
    <t>6/01/2022
21/04/2022
21/09/2022</t>
  </si>
  <si>
    <r>
      <rPr>
        <sz val="9"/>
        <color theme="1"/>
        <rFont val="Calibri"/>
        <family val="2"/>
        <scheme val="minor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9"/>
        <color rgb="FFFF0000"/>
        <rFont val="Calibri"/>
        <family val="2"/>
        <scheme val="minor"/>
      </rPr>
      <t xml:space="preserve">
033/2022 Se certificó en Enero 6 de 2022. ACT POR COSTOS
224/2022 Se certificó en Abril 21 de 2022. ACT AJUSTE EN FUENTES
371/2022 Se certificó en Julio 14 de 2022. REFORMULACIÓN
428/2022 Se certificó en Agosto 04 de 2022. TRÁMITE VG FUTURAS
489/2022Se certificó en Agosto 22 de 2022 ACT. REDISTRIBUCIÓN DE COSTOS Y HOMOLOGACIÓN
539/2022 Se certificó en Septiembre 21 de 2022. REPROG COSTOS</t>
    </r>
  </si>
  <si>
    <t>2020: $5.086.643.850
2021: $4.865.627.370
2021: $5.211.399.210
2021: $5.083.660.976
2022: $5.152.700.976
2022: $5.732.700.976
2022: $5.732.700.976</t>
  </si>
  <si>
    <t>6/01/2022
21/04/2022
14/07/2022
21/09/2022</t>
  </si>
  <si>
    <t>2020: NUEVO
2021: ACT VIGENCIA
2021: ACT POR COSTOS
2022: ACT VIGENCIA
2022: ACT REPROG COSTOS
2022: REFORMULACIÓN</t>
  </si>
  <si>
    <r>
      <rPr>
        <sz val="9"/>
        <color theme="1"/>
        <rFont val="Calibri"/>
        <family val="2"/>
        <scheme val="minor"/>
      </rPr>
      <t>355/2020 Se certificó en Octubre 30 de 2020.  COMO NUEVO
052/2021 Se certificó en Enero 25 de 2021. ACT POR VIGENCIA
189/2021 Se certificó en Junio 18 de 2021. ACT POR COSTOS</t>
    </r>
    <r>
      <rPr>
        <sz val="9"/>
        <color rgb="FFFF0000"/>
        <rFont val="Calibri"/>
        <family val="2"/>
        <scheme val="minor"/>
      </rPr>
      <t xml:space="preserve">
032/2022 Se certificó en Enero 6 de 2022. ACT POR VIGENCIA
228/2022 Se certificó en Abril 27 de 2022. ACT POR COSTOS
338/2022 Se certificó en Junio 30 de 2022. REFORMULACIÓN
540/2022 Se certificó en Septiembre 21 de 2022. ACT POR COSTOS</t>
    </r>
  </si>
  <si>
    <t>2020: $1.542.000.000
2021: $1.542.000.000
2021: $1.670.000.000
2022: $1.670.000.000
2022: $2.013.333.488
2022: $2.313.000.000</t>
  </si>
  <si>
    <t>6/01/2022
27/04/2022
30/06/2022
21/09/2022</t>
  </si>
  <si>
    <r>
      <rPr>
        <sz val="9"/>
        <rFont val="Calibri"/>
        <family val="2"/>
        <scheme val="minor"/>
      </rPr>
      <t xml:space="preserve">208/2020 Se certificó en Julio 16 de 2020.  COMO NUEVO
049/2021 Se certificó en Enero 25 de 2021. ACT POR COSTOS
232/2021 Se certificó en Julio 21 de 2021. ACT POR COSTOS
431/2021 Se certificó en Noviembre 16 de 2021 ACT POR COSTOS
539/2021 Se certificó en Diciembre 28 de 2021. ACT POR COSTOS
</t>
    </r>
    <r>
      <rPr>
        <sz val="9"/>
        <color rgb="FFFF0000"/>
        <rFont val="Calibri"/>
        <family val="2"/>
        <scheme val="minor"/>
      </rPr>
      <t>026/2022 Se certificó en Enero 5 de 2022. ACT POR VIGENCIA
541/2022 Se certificó en Septiembre 21 de 2022. ACT POR COSTOS</t>
    </r>
  </si>
  <si>
    <t>5/01/2022
21/09/2022</t>
  </si>
  <si>
    <t>2020: $789.565.006.982,82
2021: $799.491.553.169,82
2021: $808.651.375.280,95
2021: $835.790.485.384,77
2021: $816.333.481.311,99
2022: $816.333.481.311,99
2022: $837.230.736.713,60</t>
  </si>
  <si>
    <t>2020: NUEVO
2020: ACT FUENTES
2021: ACT VIGENCIA
2021: ACT POR COSTOS
2022: ACT VIGENCIA
2022: ACT POR COSTOS</t>
  </si>
  <si>
    <r>
      <rPr>
        <sz val="9"/>
        <color theme="1"/>
        <rFont val="Calibri"/>
        <family val="2"/>
        <scheme val="minor"/>
      </rPr>
      <t xml:space="preserve">326/2020 Se certificó en Octubre 02 de 2020.  COMO NUEVO
392/2020 Se certificó en Diciembre 11 de 2020. ACT FUENTES FINANCIACIÓN
082/2021 Se certificó en Febrero 05 de 2021. ACT POR VIGENCIA
263/2021 Se certificó en Agosto 18 de 2021. ACT POR COSTOS
426/2021 Se certificó en Noviembre 12 de 2021. ACT POR COSTOS
494/2021 Se certificó en Diciembre 21 de 2021. ACT POR COSTOS
</t>
    </r>
    <r>
      <rPr>
        <sz val="9"/>
        <color rgb="FFFF0000"/>
        <rFont val="Calibri"/>
        <family val="2"/>
        <scheme val="minor"/>
      </rPr>
      <t>103/2022 Se certificó en Enero 14 de 2022. ACT POR VIGENCIA
542/2022 Se certificó en Septiembre 22 de 2022. ACT POR COSTOS</t>
    </r>
  </si>
  <si>
    <t>2020: $12.471.482.000
2021: $12.471.482.000
2021: $12.636.820.379
2021: $12.537.616.571,40
2021: $8.392.755.809
2022: $8.392.755.809
2022: $9.761.597.159</t>
  </si>
  <si>
    <t>14/01/2022
22/09/2022</t>
  </si>
  <si>
    <r>
      <rPr>
        <sz val="9"/>
        <rFont val="Calibri"/>
        <family val="2"/>
        <scheme val="minor"/>
      </rPr>
      <t>457/2021 Se certificó en Noviembre 26 de 2021. COMO NUEVO</t>
    </r>
    <r>
      <rPr>
        <sz val="9"/>
        <color rgb="FFFF0000"/>
        <rFont val="Calibri"/>
        <family val="2"/>
        <scheme val="minor"/>
      </rPr>
      <t xml:space="preserve">
177/2022 Se certificó en Marzo 02 de 2022. ACT POR COSTOS
497/2022 Se certificó en Agosto 25 de 2022. ACT POR COSTOS
515/2022 Se certificó en septiembre 7 de 2022 ACT POR COSTOS
543/2022 Se certificó en Septiembre 22 de 2022. ACT POR COSTOS</t>
    </r>
  </si>
  <si>
    <t>2021: $21.405.949.643,02
2022: $20.372.874.344,02
2022: $13.102.918.302,04
2022:13.032.249.167,82
2022:13.017.594.737,82
2022: $12.969.123.063,82</t>
  </si>
  <si>
    <t>2/03/2022
12/08/2022
25/08/2022
07/09/2022
22/09/2022</t>
  </si>
  <si>
    <r>
      <rPr>
        <sz val="9"/>
        <rFont val="Calibri"/>
        <family val="2"/>
        <scheme val="minor"/>
      </rPr>
      <t>260/2021 Se certificó en Agosto 18 de 2021. COMO NUEVO</t>
    </r>
    <r>
      <rPr>
        <sz val="9"/>
        <color rgb="FFFF0000"/>
        <rFont val="Calibri"/>
        <family val="2"/>
        <scheme val="minor"/>
      </rPr>
      <t xml:space="preserve">
124/2022 Se certificó en Enero 19 de 2022. ACT POR COSTOS
164/2022 Se certificó en Febrero 22 de 2022. ACT POR COSTOS
544/2022 Se certificó en Septiembre 22 de 2022. ACT POR COSTOS</t>
    </r>
  </si>
  <si>
    <t>2021: $589.459.973,18
2022: $581.050.257,58
2022: $583.419.339,58
2022: $528.392.413,58</t>
  </si>
  <si>
    <t>19/01/2022
22/02/2022
22/09/2022</t>
  </si>
  <si>
    <t>IMPLEMENTACIÓN DE ACCIONES PARA EL FOMENTO DE COMPETENCIAS CIUDADANAS EN LOS ESTUDIANTES DE LAS INSTITUCIONES EDUCATIVAS OFICIALES DEL MUNICIPIO DE BUCARAMANGA</t>
  </si>
  <si>
    <t>Impactar a (47) instituciones educativas oficiales con acciones de fomento de la cultura y competencias ciudadanas dirigidas a los estudiantes</t>
  </si>
  <si>
    <t>545/2022 Se certificó en Septiembre 22 de 2022. COMO NUEVO</t>
  </si>
  <si>
    <t>2022: $124.800.000</t>
  </si>
  <si>
    <t>APOYO FINANCIERO PARA LA ENTREGA DE RECOMPENSAS A INFORMANTES DE LA POLICÍA METROPOLITANA DE BUCARAMANGA</t>
  </si>
  <si>
    <t>Implementar (1) estrategia para el pago por información y recompensas en el municipio</t>
  </si>
  <si>
    <t>2021: $220.000.000
2022: $220.000.000</t>
  </si>
  <si>
    <r>
      <rPr>
        <sz val="9"/>
        <color theme="1"/>
        <rFont val="Calibri"/>
        <family val="2"/>
      </rPr>
      <t>312/2021 Se certificó en Sepriembre 21 de 2021. COMO NUEVO</t>
    </r>
    <r>
      <rPr>
        <sz val="9"/>
        <color rgb="FFFF0000"/>
        <rFont val="Calibri"/>
        <family val="2"/>
      </rPr>
      <t xml:space="preserve">
479/2022 Se certificó en Agosto 16 de 2022. ACT VIGENCIA</t>
    </r>
  </si>
  <si>
    <t>478/2022 Se certificó en Agosto 12 de 2022. COMO NUEVO</t>
  </si>
  <si>
    <t>INSTALACIÓN DEL ALUMBRADO NAVIDEÑO EN EL MUNICIPIO DE BUCARAMANGA</t>
  </si>
  <si>
    <t>Adecuar (30) espacios públicos con alumbrado navideño</t>
  </si>
  <si>
    <t>483/2022 Se certificó en Agosto 19 de 2022. COMO NUEVO</t>
  </si>
  <si>
    <t>2022: $6.000.000.000</t>
  </si>
  <si>
    <t>2021: $17.240.869.934
2021: $16.961.988.641,11
2022: $17.664.793.968,63
2022: $17.711.758.044,63 
2022: $18.280.445.717,63</t>
  </si>
  <si>
    <r>
      <rPr>
        <sz val="9"/>
        <color theme="1"/>
        <rFont val="Calibri"/>
        <family val="2"/>
        <scheme val="minor"/>
      </rPr>
      <t xml:space="preserve">372/2021 Se certificó en Octubre 20 de 2021. COMO NUEVO
394/2021 Se certificó en Octubre 27 de 2021. ACT VIG FUTURAS
460/2021 Se certificó en Noviembre 26 de 2021. APROB VIG FUTURAS
</t>
    </r>
    <r>
      <rPr>
        <sz val="9"/>
        <color rgb="FFFF0000"/>
        <rFont val="Calibri"/>
        <family val="2"/>
        <scheme val="minor"/>
      </rPr>
      <t>140/2022 Se certificó en Enero 28 de 2022. ACT POR VIGENCIA
486/2022 Se certificó en agostos 19 de agosto 2022. REFORMULACIÓN</t>
    </r>
  </si>
  <si>
    <t>2021: $1.602.007.202,57
2022: $1.602.007.202,57
2022: $1.985.283.974,82</t>
  </si>
  <si>
    <r>
      <rPr>
        <sz val="9"/>
        <rFont val="Calibri"/>
        <family val="2"/>
        <scheme val="minor"/>
      </rPr>
      <t>452/2021 Se certificó en Noviembre 24 de 2021. COMO NUEVO</t>
    </r>
    <r>
      <rPr>
        <sz val="9"/>
        <color rgb="FFFF0000"/>
        <rFont val="Calibri"/>
        <family val="2"/>
        <scheme val="minor"/>
      </rPr>
      <t xml:space="preserve">
258/2022 Se certificó en Mayo 06 de 2022. ACT POR VIGENCIA
487/2022 Se certificó en AGOSTO 19 de 2022. ACT POR COSTOS</t>
    </r>
  </si>
  <si>
    <t>2021: $640.046.174,17
2022: $640.046.174,17
2022: $740.046.174,17</t>
  </si>
  <si>
    <t>037/2022 Se certificó en Enero 7 de 2022. COMO NUEVO
092/2022 Se certificó en Enero 13 de 2022. ACT FUENTES
152/2022 Se certificó en Febrero 08 de 2022. REFORMULACIÓN
277/2022 Se certificó en Mayo 19 de 2022. ACT POR COSTOS
330/2022 Se certificó en Junio 29 de 2022. ACT POR COSTOS
546/2022 Se certificó en Septiembre 26 de 2022. ACT POR COSTOS</t>
  </si>
  <si>
    <t>2022: $3.221.347.871,99
2022: $3.231.970.334,48
2022: $3.557.634.251,00
2022: $4.450.148.744,48</t>
  </si>
  <si>
    <t>7/01/2022
13/01/2022
08/02/2022
19/05/2022
29/06/2022
26/09/2022</t>
  </si>
  <si>
    <t>2020: NUEVO
2021: ACT POR COSTOS
2021:ACT POR COSTOS
2021: ACT POR COSTOS
2022: ACT POR COSTOS
2022: AJUSTE RUBROS
2022: REFORMULACIÓN
2022: ACT POR COSTOS</t>
  </si>
  <si>
    <r>
      <rPr>
        <sz val="9"/>
        <rFont val="Calibri"/>
        <family val="2"/>
        <scheme val="minor"/>
      </rPr>
      <t>306/2020 Se certificó en Septiembre 21 de 2020.  COMO NUEVO
061/2021 Se certificó en Enero 28 de 2021. ACT POR COSTOS
375/2021 Se certificó en Octubre 20 de 2021.</t>
    </r>
    <r>
      <rPr>
        <b/>
        <sz val="9"/>
        <color rgb="FF00B05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ACT POR COSTOS
414/2021 Se certificó en Noviembre 08 de 2021. ACT POR COSTOS
582/2021 Se certificó en Diciembre 30 de 2021. ACT POR COSTOS
</t>
    </r>
    <r>
      <rPr>
        <sz val="9"/>
        <color rgb="FFFF0000"/>
        <rFont val="Calibri"/>
        <family val="2"/>
        <scheme val="minor"/>
      </rPr>
      <t>113/2022 Se certificó en Enero 18 de 2022. ACT POR COSTOS
160/2022 Se certificó en Febrero 18 de 2022. ACT POR COSTOS
217/2022 Se certificó en Abril 07 de 2022. AJUSTE DE RUBROS
492/2022 Se certificó por reformulación 24/08/2022 ACT POR REFORMULACIÓN
547/2022 Se certificó en Septiembre 26 de 2022. ACT POR COSTOS</t>
    </r>
  </si>
  <si>
    <t>18/01/2022
18/02/2022
07/04/2022
24/08/2022
27/09/2022</t>
  </si>
  <si>
    <r>
      <rPr>
        <sz val="9"/>
        <color theme="1"/>
        <rFont val="Calibri"/>
        <family val="2"/>
        <scheme val="minor"/>
      </rPr>
      <t xml:space="preserve">058/2021 Se certificó en Enero 27 de 2021. COMO NUEVO
264/2021 Se certificó en Agosto 18 de 2021. ACT AJUSTE FUENTES
306/2021 Se certificó en Septiembre 15 de 2021. ACT POR COSTOS
473/2021 Se certificó en Diciembre 03 de 2021. REFORMULACIÓN
567/2021 Se certificó en Diciembre 30 de 2021. ACT POR COSTOS
</t>
    </r>
    <r>
      <rPr>
        <sz val="9"/>
        <color rgb="FFFF0000"/>
        <rFont val="Calibri"/>
        <family val="2"/>
        <scheme val="minor"/>
      </rPr>
      <t>147/2022 Se certificó en Febrero 07 de 2022. ACT POR COSTOS
404/2022 Se certificó en Julio 28 de 2022. ACT POR COSTOS
548/2022 Se certificó en Septiembre 27 de 2022. ACT POR COSTOS</t>
    </r>
  </si>
  <si>
    <t>2021: $20.296.361.142
2021: $20.311.762.523
2021: $29.082.200.708
2021: $28.042.763.899
2022: $29.220.931.495
2022: $28.967.662.973,04
2022: $28.899.707.651,04</t>
  </si>
  <si>
    <t>7/02/2022
28/07/2022
27/09/2022</t>
  </si>
  <si>
    <t>2022: NUEVO
2022 ACT. POR COSTOS
2022: ACT POR COSTOS</t>
  </si>
  <si>
    <t>340/2022 Se certificó en Junio 30 de 2022. COMO NUEVO
484/2022 se certificó en Agosto 18 de 2022. ACT POR COSTOS
549/2022 Se certificó en Septiembre 27 de 2022. ACT POR COSTOS</t>
  </si>
  <si>
    <t>2022: $396.847.625,77
2022: $228.159.952,77
2022: $163.220.854,77</t>
  </si>
  <si>
    <t>30/06/2022
18/08/2022
27/09/2022</t>
  </si>
  <si>
    <t>FORTALECIMIENTO DE LA CAPACIDAD INSTALADA EN INFRAESTRUCTURA FÍSICA Y DOTACIÓN DE LA E.S.E. INSTITUTO DE SALUD DE BUCARAMANGA</t>
  </si>
  <si>
    <t>Mejorar la capacidad instalada de (4) 	Centros y/o unidades de salud que cumplen los requisitos para la atención básica de salud</t>
  </si>
  <si>
    <t>Construir, mejorar y/o reponer la infraestructura física de 4 centros y/o unidades de salud.</t>
  </si>
  <si>
    <t>550/2022 Se certifica en Septiembre 27 de 2022. COMO NUEVO</t>
  </si>
  <si>
    <t>2022: $23.109.172.713,72</t>
  </si>
  <si>
    <t>Recursos propios y saldos cuentas maestras</t>
  </si>
  <si>
    <r>
      <rPr>
        <sz val="9"/>
        <color theme="1"/>
        <rFont val="Calibri"/>
        <family val="2"/>
        <scheme val="minor"/>
      </rPr>
      <t>340/2021 Se certificó en Octubre 01 de 2021. COMO NUEVO</t>
    </r>
    <r>
      <rPr>
        <sz val="9"/>
        <color rgb="FFFF0000"/>
        <rFont val="Calibri"/>
        <family val="2"/>
        <scheme val="minor"/>
      </rPr>
      <t xml:space="preserve">
135/2022 Se certificó en Enero 25 de 2022. ACT POR COSTOS
151/2022 Se certificó en Febrero 07 de 2022. REFORMULACIÓN
153/2021 Se certificó en Febrero 11 de 2022. ACT POR COSTOS
171/2022 Se certificó en Febrero 28 de 2022. ACT POR COSTOS
194/2022 Se certificó en Marzo 24 de 2022. ACT POR COSTOS
214/2022 Se certificó en Abril 06 de 2022. ACT POR COSTOS
270/2022 Se certificó en Mayo 12 de 2022. ACT POR COSTOS
341/2022 Se certificó en Junio 30 de 2022. ACT POR COSTOS
419/2022 Se certificó en Agosto 02 de 2022. ACT POR COSTOS
521/2022 Se certificó en Septiembre 08 de 2022. ACT POR COSTOS
554/2022 Se certifica en Septiembre 28 de 2022. ACT POR COSTOS</t>
    </r>
  </si>
  <si>
    <t>2021: $23.861.126.696
2022: $18.959.737.000
2022: $16.666.099.680,35
2022: $10.956.362.680,35
2022: $10.406.156.044,42
2022: $7.322.298.486,82
2022: $7.180.298.486,82
2022: $6.896.092.410,82
2022: $6.519.844.400,82
2022: $6.319.844.400,82
2022: $6.052.120.991,82
2022: $5.966.620.991,82</t>
  </si>
  <si>
    <t>25/01/2022
07/02/2022
11/02/2022
28/02/2022
24/03/2022
06/04/2022
12/05/2022
30/06/2022
02/08/2022
08/09/2022
28/09/2022</t>
  </si>
  <si>
    <t>2022: NUEVO
2022: ACT RUBROS
2022: ACT POR COSTOS</t>
  </si>
  <si>
    <t>2022: $2.198.680.000
2022: $2.233.680.000</t>
  </si>
  <si>
    <t>12/01/2022
04/08/2022
28/09/2022</t>
  </si>
  <si>
    <t>085/2022 Se certificó en Enero 12 de 2022. COMO NUEVO
430/2022 Se certificó en Agosto 04 de 2022. ACT RUBROS
553/2022 Se certificó en Septiembre 28 de 2022. ACT POR COSTOS</t>
  </si>
  <si>
    <r>
      <rPr>
        <sz val="9"/>
        <color theme="1"/>
        <rFont val="Calibri"/>
        <family val="2"/>
        <scheme val="minor"/>
      </rPr>
      <t>097/2021 Se certificó en Febrero 17 de 2021. COMO NUEVO
562/2021 Se certificó en Diciembre 29 de 2021. ACT POR COSTOS</t>
    </r>
    <r>
      <rPr>
        <sz val="9"/>
        <color rgb="FFFF0000"/>
        <rFont val="Calibri"/>
        <family val="2"/>
        <scheme val="minor"/>
      </rPr>
      <t xml:space="preserve">
039/2022 Se certificó en Enero 7 de 2022. ACT POR VIGENCIA
552/2022 Se certificó en Septiembre 28 de 2022. ACT POR COSTOS</t>
    </r>
  </si>
  <si>
    <t>2021: $ 228.909.903,74
2021: $173.503.076,97
2022: $173.503.076,97
2022: $188.503.076,97</t>
  </si>
  <si>
    <t>7/01/2022
28/09/2022</t>
  </si>
  <si>
    <r>
      <rPr>
        <sz val="9"/>
        <color theme="1"/>
        <rFont val="Calibri"/>
        <family val="2"/>
        <scheme val="minor"/>
      </rPr>
      <t>138/2021 Se certificó en Abril 28 de 2021. COMO NUEVO
412/2021 Se certificó en Noviembre 05 de 2021. ACT POR COSTO
486/2021 Se certificó en Diciembre 17 de 2021. ACT POR COSTOS</t>
    </r>
    <r>
      <rPr>
        <sz val="9"/>
        <color rgb="FFFF0000"/>
        <rFont val="Calibri"/>
        <family val="2"/>
        <scheme val="minor"/>
      </rPr>
      <t xml:space="preserve">
038/2022 Se certificó en Enero 7 de 2022. ACT POR COSTOS
105/2022 Se certificó en Enero 14 de 2022. ACT POR COSTOS
411/2022 Se certificó en Agosto 01 de 2022. ACT POR COSTOS
551/2022 Se certificó en Septiembre 28 de 2022. ACT POR COSTOS</t>
    </r>
  </si>
  <si>
    <t>2021: $1.330.355.000
2021: $1.342.355.000
2021: $1.323.989.655
2022: $1.080.889.655
2022: $1.241.889.655
2022: $1.312.908.228
2022: $1.348.408.228</t>
  </si>
  <si>
    <t>7/01/2022
14/01/2022
01/08/2022
28/09/2022</t>
  </si>
  <si>
    <t>2022:NUEVO
2022: ACT VIG FUTURAS</t>
  </si>
  <si>
    <t>448/2022 Se certificó en Agosto 10 de 2022. COMO NUEVO
555/2022 Se certificó en Septiembre 28 de 2022. ACT VIG FUTURAS</t>
  </si>
  <si>
    <t>10/08/2022
28/09/2022</t>
  </si>
  <si>
    <t>449/2022 Se certificó en Agosto 10 de 2022. COMO NUEVO
556/2022 Se certificó en Septiembre 28 de 2022. ACT VIG FUTURAS</t>
  </si>
  <si>
    <t>450/2022 Se certificó en Agosto 10 de 2022. COMO NUEVO
557/2022 Se certificó en Septiembre 28 de 2022. ACT VIG FUTURAS</t>
  </si>
  <si>
    <t>Se presenta al Concejo Municipal para trámite de vigencias futuras (Aprobadas Acuerdo 037 de 27/09/22)</t>
  </si>
  <si>
    <t>451/2022 Se certificó en Agosto 10 de 2022. COMO NUEVO
558/2022 Se certificó en Septiembre 28 de 2022. ACT VIG FUTURAS</t>
  </si>
  <si>
    <t>2021: NUEVO
2022: ACT COSTOS
2022: REFORMULACIÓN</t>
  </si>
  <si>
    <r>
      <rPr>
        <sz val="9"/>
        <color theme="1"/>
        <rFont val="Calibri"/>
        <family val="2"/>
        <scheme val="minor"/>
      </rPr>
      <t>369/2021 Se certificó en Octubre 19 de 2021. COMO NUEVO</t>
    </r>
    <r>
      <rPr>
        <sz val="9"/>
        <color rgb="FFFF0000"/>
        <rFont val="Calibri"/>
        <family val="2"/>
        <scheme val="minor"/>
      </rPr>
      <t xml:space="preserve">
242/2022 Se certificó en Mayo 03 de 2022. ACT POR COSTOS
559/2022 Se certificó en Septiembre 29 de 2022. REFORMULACIÓN</t>
    </r>
  </si>
  <si>
    <t>2021: $1.593.837.325
2022: $1.282.875.417,64
2022: $1.877.307.194,64</t>
  </si>
  <si>
    <t>3/05/2022
29/09/2022</t>
  </si>
  <si>
    <t>344/2022 Se certificó en Julio 06 de 2022. COMO NUEVO
560/2022 Se certificó en Septiembre 29 de 2022. REFORMULACIÓN</t>
  </si>
  <si>
    <t>2022: $7.066.390.794,48
2022: $239.000.000,00</t>
  </si>
  <si>
    <t>6/07/2022
29/09/2022</t>
  </si>
  <si>
    <t>ADECUACIÓN DE ANDENES, ESCALERAS Y PASAMANOS DEL MUNICIPIO DE BUCARAMANGA, SANTANDER</t>
  </si>
  <si>
    <t>561/2022 Se certificó en Septiembre 29 de 2022. COMO NUEVO</t>
  </si>
  <si>
    <t>2022: $280.854.381</t>
  </si>
  <si>
    <t>2021: NUEVO
2022: ACT POR COSTOS
2022: REFORMULACIÓN</t>
  </si>
  <si>
    <r>
      <rPr>
        <sz val="9"/>
        <color theme="1"/>
        <rFont val="Calibri"/>
        <family val="2"/>
        <scheme val="minor"/>
      </rPr>
      <t>213/2021 Se certificó en Junio 30 de 2021. COMO NUEVO</t>
    </r>
    <r>
      <rPr>
        <sz val="9"/>
        <color rgb="FFFF0000"/>
        <rFont val="Calibri"/>
        <family val="2"/>
        <scheme val="minor"/>
      </rPr>
      <t xml:space="preserve">
252/2022 Se certificó en Mayo 04 de 2022. ACT POR COSTOS
562/2022 Se certificó en Septiembre 29 de 2022. REFORMULACIÓN</t>
    </r>
  </si>
  <si>
    <t>2021: $1.619.988.003
2022: $1.619.988.003
2022: $2.319.929.572</t>
  </si>
  <si>
    <t>4/05/2022
29/09/2022</t>
  </si>
  <si>
    <t>275/2022 Se certificó en Mayo 16 de 2022. COMO NUEVO
563/2022 Se certificó en Septiembre 29 de 2022. ACT POR COSTOS</t>
  </si>
  <si>
    <t>2022: $1.500.000.000,00
2022: $1.720.940.906,82</t>
  </si>
  <si>
    <t>16/05/2022
29/09/2022</t>
  </si>
  <si>
    <t>2020: NUEVO
2020: ACT COSTOS
2021: ACT COSTOS
2021: ACT COSTOS
2022: ACT COSTOS
2022: REFORMULACIÓN
2022: ACT POR COSTOS</t>
  </si>
  <si>
    <r>
      <rPr>
        <sz val="9"/>
        <rFont val="Calibri"/>
        <family val="2"/>
        <scheme val="minor"/>
      </rPr>
      <t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575/2021 Se certificó en Diciembre 30 de 2021. ACT POR COSTOS</t>
    </r>
    <r>
      <rPr>
        <sz val="9"/>
        <color rgb="FFFF0000"/>
        <rFont val="Calibri"/>
        <family val="2"/>
        <scheme val="minor"/>
      </rPr>
      <t xml:space="preserve">
001/2022 Se certificó en Enero 5 de 2022. ACT POR COSTOS
203/2022 Se certificó en Marzo 31 de 2022. ACT POR COSTOS
254/2022 Se certificó en Mayo 04 de 2022. ACT POR COSTOS
354/2022 Se certificó en Julio 07 de 2022. ACT POR COSTOS
472/2022 Se certificó en Agosto 12 de 2022. REFORMULACIÓN
564/2022 Se certifcó en Septiembre 29 de 2022. ACT POR COSTOS</t>
    </r>
  </si>
  <si>
    <t>2020: $7.518.525.250
2020: $7.663.475.250
2021: $$7.468.075.250
2021: $7.720.807.441
2021: $7.818.807.441
2021: $7.838.807.441
2021: $7.685.920.354
2022: $7.763.415.354
2022: $7.673.415.354
2022: $7.146.639.944
2022: $8.367.113.354
2022: $8.567.947.590
2022: $8.255.252.080</t>
  </si>
  <si>
    <t>5/01/2022
31/03/2022
04/05/2022
07/07/2022
12/08/2022
29/09/2022</t>
  </si>
  <si>
    <r>
      <rPr>
        <sz val="9"/>
        <rFont val="Calibri"/>
        <family val="2"/>
        <scheme val="minor"/>
      </rPr>
      <t>079/2021 Se certificó en Febrero 03 de 2021. COMO NUEVO
576/2021 Se certificó en Diciembre 30 de 2021. ACT POR COSTOS</t>
    </r>
    <r>
      <rPr>
        <sz val="9"/>
        <color rgb="FFFF0000"/>
        <rFont val="Calibri"/>
        <family val="2"/>
        <scheme val="minor"/>
      </rPr>
      <t xml:space="preserve">
027/2022 Se certificó en Enero 6 de 2022. ACT POR COSTOS
251/2022 Se certificó en Mayo 04 de 2022. ACT POR COSTOS
369/2022 Se certificó en Julio 14 de 2022. ACT POR COSTOS
565/2022 Se certificó en Septiembre 29 de 2022. ACT POR COSTOS</t>
    </r>
  </si>
  <si>
    <t>2021: $1.157.750.000
2021: $816.440.000
2022: $1.033.240.000
2022: $1.013.440.000
2022: $1.312.113.950
2022: $1.235.743.999</t>
  </si>
  <si>
    <t>6/01/2022
04/05/2022
14/07/2022
29/09/2022</t>
  </si>
  <si>
    <t>2021: NUEVO
2021: ACT COSTOS
2022: ACT VIGENCIA
2022: ACT POR COSTOS</t>
  </si>
  <si>
    <r>
      <rPr>
        <sz val="9"/>
        <rFont val="Calibri"/>
        <family val="2"/>
        <scheme val="minor"/>
      </rPr>
      <t xml:space="preserve">329/2021 Se certificó en Sepriembre 24 de 2021. COMO NUEVO
406/2021 Se certificó en Noviembre 04 de 2021. ACT POR COSTOS
577/2021 Se certificó en Diciembre 30 de 2021. ACT POR COSTOS
</t>
    </r>
    <r>
      <rPr>
        <sz val="9"/>
        <color rgb="FFFF0000"/>
        <rFont val="Calibri"/>
        <family val="2"/>
        <scheme val="minor"/>
      </rPr>
      <t>050/2022 Se certificó en Enero 11 de 2022. ACT POR VIGENCIA
255/2022 Se certificó en Mayo 04 de 2022. ACT POR COSTOS
393/2022 Se certificó en Julio 25 de 2022. ACT POR COSTOS
566/2022 Se certificó en Septiembre 29 de 2022. ACT POR COSTOS</t>
    </r>
  </si>
  <si>
    <t>2021: $341.735.175
2021: $342.025.000
2021: $289.110.000
2022: $289.110.000
2022: $216.410.000
2022: $292.910.000
2022: $276.810.000</t>
  </si>
  <si>
    <t>11/01/2022
04/05/2022
25/07/2022
29/09/2022</t>
  </si>
  <si>
    <r>
      <rPr>
        <sz val="9"/>
        <color theme="1"/>
        <rFont val="Calibri"/>
        <family val="2"/>
        <scheme val="minor"/>
      </rPr>
      <t>312/2020 Se certificó en Septiembre 22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027/2021 Se certificó en Enero 14 de 2021.  ACT POR COSTOS
170/2021 Se certificó en Mayo 28 de 2021.  ACT POR COSTOS
574/2021 Se certificó en Diciembre 30 de 2021. ACT POR COSTOS</t>
    </r>
    <r>
      <rPr>
        <sz val="9"/>
        <color rgb="FFFF0000"/>
        <rFont val="Calibri"/>
        <family val="2"/>
        <scheme val="minor"/>
      </rPr>
      <t xml:space="preserve">
017/2022 Se certificó en Enero 5 de 2022. REFORMULACIÓN
250/2022 Se certificó en Mayo 04 de 2022. ACT POR COSTOS
368/2022 Se certificó en Julio 14 de 2022. ACT POR COSTOS
567/2022 Se certificó en Septiembre 29 de 2022. ACT POR COSTOS</t>
    </r>
  </si>
  <si>
    <t>2020: $ 2.428.475.250
2021: $2.279.959.250
2021: $2.580.865.250
2021: $2.529.325.250
2022: $2.733.444.840
2022: $2.496.720.250
2022: $3.016.998.300,10
2022: $2.994.766.251,10</t>
  </si>
  <si>
    <t>5/01/2022
04/05/2022
14/07/2022
29/09/2022</t>
  </si>
  <si>
    <r>
      <rPr>
        <sz val="9"/>
        <rFont val="Calibri"/>
        <family val="2"/>
        <scheme val="minor"/>
      </rPr>
      <t xml:space="preserve">342/2021 Se certificó en Octubre 04 de 2021. COMO NUEVO
578/2021 Se certificó en Diciembre 30 de 2021. ACT POR COSTOS
</t>
    </r>
    <r>
      <rPr>
        <sz val="9"/>
        <color rgb="FFFF0000"/>
        <rFont val="Calibri"/>
        <family val="2"/>
        <scheme val="minor"/>
      </rPr>
      <t>122/2022 Se certificó en Enero 18 de 2022. ACT POR COSTOS
329/2022 Se certificó en Junio 29 de 2022. ACT POR COSTOS
568/2022 Se certificó en Septiembre 29 de 2022. ACT POR COSTOS</t>
    </r>
  </si>
  <si>
    <t>2021: $58.600.000
2021: $58.384.699
2022: $59.784.700
2022: $63.330.036
2022: $62.986.170</t>
  </si>
  <si>
    <t>18/01/2022
29/06/2022
29/09/2022</t>
  </si>
  <si>
    <r>
      <rPr>
        <sz val="9"/>
        <color theme="1"/>
        <rFont val="Calibri"/>
        <family val="2"/>
        <scheme val="minor"/>
      </rPr>
      <t>238/2021 Se certificó en Agosto 02 de 2021. COMO NUEVO</t>
    </r>
    <r>
      <rPr>
        <sz val="9"/>
        <color rgb="FFFF0000"/>
        <rFont val="Calibri"/>
        <family val="2"/>
        <scheme val="minor"/>
      </rPr>
      <t xml:space="preserve">
249/2022 Se certificó en Mayo 04 de 2022. ACT POR COSTOS
569/2022 Se certificó en Septiembre 29 de 2022. ACT POR COSTOS</t>
    </r>
  </si>
  <si>
    <t>2021: $306.415.887,79
2022: $326.415.887,79
2022: $319.476.674,81</t>
  </si>
  <si>
    <r>
      <rPr>
        <sz val="9"/>
        <color theme="1"/>
        <rFont val="Calibri"/>
        <family val="2"/>
        <scheme val="minor"/>
      </rPr>
      <t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</t>
    </r>
    <r>
      <rPr>
        <sz val="9"/>
        <color rgb="FFFF0000"/>
        <rFont val="Calibri"/>
        <family val="2"/>
        <scheme val="minor"/>
      </rPr>
      <t xml:space="preserve">
040/2022 Se certificó en Enero 7 de 2022. ACT POR COSTOS
253/2022 Se certificó en Mayo 04 de 2022. ACT POR COSTOS
415/2022 Se certificó en Agosto 01 de 2022. ACT POR COSTOS
570/2022 Se certificó en Septiembre 29 de 2022. ACT POR COSTOS</t>
    </r>
  </si>
  <si>
    <t>2020: $1.715.186.309
2021: $1.482.600.000
2021: $1.642.100.000
2021: $1.595.000.000
2021: $1.655.000.000
2021: $1.576.080.000
2022: $1.741.480.000
2022: $1.577.480.000
2022: $1.979.980.000
2022: $1.920.750.000</t>
  </si>
  <si>
    <t>7/01/2022
04/05/2022
01/08/2022
29/09/2022</t>
  </si>
  <si>
    <r>
      <rPr>
        <sz val="9"/>
        <color theme="1"/>
        <rFont val="Calibri"/>
        <family val="2"/>
        <scheme val="minor"/>
      </rPr>
      <t xml:space="preserve">175/2021 Se certificó en Junio 03 de 2021. COMO NUEVO
410/2021 Se certificó en Noviembre 04 de 2021. ACT POR COSTOS
570/2021 Se certificó en Diciembre 30 de 2021. ACT POR COSTOS
</t>
    </r>
    <r>
      <rPr>
        <sz val="9"/>
        <color rgb="FFFF0000"/>
        <rFont val="Calibri"/>
        <family val="2"/>
        <scheme val="minor"/>
      </rPr>
      <t>084/2022 Se certificó en Enero 12 de 2022. ACT POR COSTOS
435/2022 Se certificó en Agosto 05 de 2022. ACT AJUSTE RUBROS
436/2022 Se certificó en Agosto 05 de 2022. ACT VIG FUTURAS
574/2022 Se certificó en Septiembre 30 de 2022. ACT POR COSTOS</t>
    </r>
  </si>
  <si>
    <t>2021: $ 10.718.585.861
2021: $10.813.720.102
2021: $10.433.992.514
2022: $9.086.362.515
2022: $8.695.362.515</t>
  </si>
  <si>
    <t>12/01/2022
05/08/2022
30/09/2022</t>
  </si>
  <si>
    <t>2020: NUEVO
2021: ACT VIGENCIA
2021: REFORMULACIÓN
2022: ACT VIGENCIA
2022: ACT POR COSTOS</t>
  </si>
  <si>
    <t>2020: $1.050.000.000
2021: $1.050.000.000
2021: $1.250.000.000
2021: $1.133.733.335
2022: $1.133.733.335
2022: $1.271.733.335</t>
  </si>
  <si>
    <t>11/01/2022
30/09/2022</t>
  </si>
  <si>
    <r>
      <rPr>
        <sz val="9"/>
        <rFont val="Calibri"/>
        <family val="2"/>
        <scheme val="minor"/>
      </rPr>
      <t>207/2021 Se certificó en Junio 28 de 2021. COMO NUEVO</t>
    </r>
    <r>
      <rPr>
        <sz val="9"/>
        <color rgb="FFFF0000"/>
        <rFont val="Calibri"/>
        <family val="2"/>
        <scheme val="minor"/>
      </rPr>
      <t xml:space="preserve">
114/2022 Se certificó en Enero 18 de 2022. ACT POR COSTOS
572/2022 Se certificó en Septiembre 30 de 2022. REFORMULACIÓN</t>
    </r>
  </si>
  <si>
    <t>2021: $1.261.255.000
2022: $1.341.155.000
2022: $1.461.155.000</t>
  </si>
  <si>
    <t>18/01/2022
30/09/2022</t>
  </si>
  <si>
    <t>129/2022 Se certificó en Enero 21 de 2022. COMO NUEVO
571/2022 Se certificó en Septiembre 30 de 2022. ACT POR COSTOS</t>
  </si>
  <si>
    <t>2022: $4.000.000.000
2022: $4.133.000.000</t>
  </si>
  <si>
    <t>21/01/2022
30/09/2022</t>
  </si>
  <si>
    <r>
      <rPr>
        <sz val="9"/>
        <rFont val="Calibri"/>
        <family val="2"/>
        <scheme val="minor"/>
      </rPr>
      <t xml:space="preserve">262/2020 Se certificó en Agosto 26 de 2020.  COMO NUEVO
007/2021 Se certificó en Enero 12 de 2021.  ACT POR VIGENCIA
165/2021 Se certificó en Mayo 26 de 2021.  ACT REFORMULACIÓN
535/2021 Se certificó en Diciembre 27 de 2021. ACT POR COSTOS
</t>
    </r>
    <r>
      <rPr>
        <sz val="9"/>
        <color rgb="FFFF0000"/>
        <rFont val="Calibri"/>
        <family val="2"/>
        <scheme val="minor"/>
      </rPr>
      <t>064/2022 Se certificó en Enero 11 de 2022. ACT POR VIGENCIA
573/2022 Se certificó en Septiembre 30 de 2022. ACT POR COSTOS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</si>
</sst>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7" formatCode="_-&quot;$&quot;\ * #,##0_-;\-&quot;$&quot;\ * #,##0_-;_-&quot;$&quot;\ * &quot;-&quot;??_-;_-@_-"/>
    <numFmt numFmtId="168" formatCode="_-&quot;$&quot;* #,##0.00_-;\-&quot;$&quot;* #,##0.00_-;_-&quot;$&quot;* &quot;-&quot;_-;_-@_-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9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4" fontId="4" fillId="2" borderId="1" xfId="2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2" borderId="0" xfId="0" applyFont="1" applyFill="1"/>
    <xf numFmtId="164" fontId="5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8" fontId="5" fillId="2" borderId="1" xfId="1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4" fontId="10" fillId="2" borderId="12" xfId="2" applyFont="1" applyFill="1" applyBorder="1" applyAlignment="1">
      <alignment horizontal="center" vertical="center"/>
    </xf>
    <xf numFmtId="44" fontId="8" fillId="2" borderId="1" xfId="2" applyFont="1" applyFill="1" applyBorder="1" applyAlignment="1">
      <alignment horizontal="center" vertical="center"/>
    </xf>
    <xf numFmtId="44" fontId="8" fillId="2" borderId="12" xfId="2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168" fontId="4" fillId="2" borderId="1" xfId="1" applyNumberFormat="1" applyFont="1" applyFill="1" applyBorder="1" applyAlignment="1">
      <alignment horizontal="center" vertical="center" wrapText="1"/>
    </xf>
    <xf numFmtId="168" fontId="5" fillId="2" borderId="1" xfId="1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44" fontId="5" fillId="2" borderId="12" xfId="2" applyFont="1" applyFill="1" applyBorder="1" applyAlignment="1">
      <alignment horizontal="center" vertical="center"/>
    </xf>
    <xf numFmtId="44" fontId="4" fillId="2" borderId="12" xfId="2" applyFont="1" applyFill="1" applyBorder="1" applyAlignment="1">
      <alignment horizontal="center" vertical="center"/>
    </xf>
    <xf numFmtId="44" fontId="4" fillId="2" borderId="12" xfId="2" applyFont="1" applyFill="1" applyBorder="1" applyAlignment="1">
      <alignment horizontal="center" vertical="center" wrapText="1"/>
    </xf>
    <xf numFmtId="44" fontId="5" fillId="2" borderId="12" xfId="2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5" fillId="2" borderId="0" xfId="0" applyNumberFormat="1" applyFont="1" applyFill="1"/>
    <xf numFmtId="164" fontId="5" fillId="2" borderId="0" xfId="0" applyNumberFormat="1" applyFont="1" applyFill="1"/>
    <xf numFmtId="0" fontId="5" fillId="2" borderId="0" xfId="0" applyFont="1" applyFill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44" fontId="5" fillId="2" borderId="11" xfId="2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/>
    </xf>
    <xf numFmtId="44" fontId="5" fillId="2" borderId="12" xfId="2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44" fontId="5" fillId="2" borderId="12" xfId="2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6" fontId="5" fillId="2" borderId="12" xfId="2" applyNumberFormat="1" applyFont="1" applyFill="1" applyBorder="1" applyAlignment="1">
      <alignment horizontal="center" vertical="center" wrapText="1"/>
    </xf>
    <xf numFmtId="46" fontId="5" fillId="2" borderId="13" xfId="2" applyNumberFormat="1" applyFont="1" applyFill="1" applyBorder="1" applyAlignment="1">
      <alignment horizontal="center" vertical="center" wrapText="1"/>
    </xf>
    <xf numFmtId="46" fontId="5" fillId="2" borderId="14" xfId="2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44" fontId="5" fillId="2" borderId="12" xfId="2" applyFont="1" applyFill="1" applyBorder="1" applyAlignment="1">
      <alignment horizontal="center" vertical="center" wrapText="1"/>
    </xf>
    <xf numFmtId="44" fontId="5" fillId="2" borderId="14" xfId="2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 wrapText="1"/>
    </xf>
    <xf numFmtId="44" fontId="4" fillId="2" borderId="14" xfId="2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44" fontId="5" fillId="2" borderId="13" xfId="2" applyFont="1" applyFill="1" applyBorder="1" applyAlignment="1">
      <alignment horizontal="center" vertical="center" wrapText="1"/>
    </xf>
    <xf numFmtId="44" fontId="4" fillId="2" borderId="13" xfId="2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8" fontId="5" fillId="2" borderId="12" xfId="2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4" fillId="2" borderId="12" xfId="2" applyNumberFormat="1" applyFont="1" applyFill="1" applyBorder="1" applyAlignment="1">
      <alignment horizontal="center" vertical="center" wrapText="1"/>
    </xf>
    <xf numFmtId="44" fontId="5" fillId="2" borderId="12" xfId="2" applyFont="1" applyFill="1" applyBorder="1" applyAlignment="1">
      <alignment horizontal="center" vertical="center"/>
    </xf>
    <xf numFmtId="44" fontId="5" fillId="2" borderId="14" xfId="2" applyFont="1" applyFill="1" applyBorder="1" applyAlignment="1">
      <alignment horizontal="center" vertical="center"/>
    </xf>
    <xf numFmtId="14" fontId="4" fillId="2" borderId="12" xfId="2" applyNumberFormat="1" applyFont="1" applyFill="1" applyBorder="1" applyAlignment="1">
      <alignment horizontal="center" vertical="center"/>
    </xf>
    <xf numFmtId="44" fontId="4" fillId="2" borderId="14" xfId="2" applyFont="1" applyFill="1" applyBorder="1" applyAlignment="1">
      <alignment horizontal="center" vertical="center"/>
    </xf>
    <xf numFmtId="44" fontId="4" fillId="2" borderId="12" xfId="2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64" fontId="5" fillId="2" borderId="12" xfId="1" applyFont="1" applyFill="1" applyBorder="1" applyAlignment="1">
      <alignment horizontal="center" vertical="center" wrapText="1"/>
    </xf>
    <xf numFmtId="164" fontId="5" fillId="2" borderId="13" xfId="1" applyFont="1" applyFill="1" applyBorder="1" applyAlignment="1">
      <alignment horizontal="center" vertical="center" wrapText="1"/>
    </xf>
    <xf numFmtId="164" fontId="5" fillId="2" borderId="14" xfId="1" applyFont="1" applyFill="1" applyBorder="1" applyAlignment="1">
      <alignment horizontal="center" vertical="center" wrapText="1"/>
    </xf>
    <xf numFmtId="164" fontId="4" fillId="2" borderId="12" xfId="1" applyFont="1" applyFill="1" applyBorder="1" applyAlignment="1">
      <alignment horizontal="center" vertical="center" wrapText="1"/>
    </xf>
    <xf numFmtId="164" fontId="4" fillId="2" borderId="13" xfId="1" applyFont="1" applyFill="1" applyBorder="1" applyAlignment="1">
      <alignment horizontal="center" vertical="center" wrapText="1"/>
    </xf>
    <xf numFmtId="164" fontId="4" fillId="2" borderId="14" xfId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 textRotation="1" wrapText="1"/>
    </xf>
    <xf numFmtId="0" fontId="12" fillId="2" borderId="8" xfId="0" applyFont="1" applyFill="1" applyBorder="1" applyAlignment="1">
      <alignment horizontal="center" vertical="center" textRotation="1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44" fontId="5" fillId="0" borderId="12" xfId="2" applyFont="1" applyFill="1" applyBorder="1" applyAlignment="1">
      <alignment horizontal="center" vertical="center" wrapText="1"/>
    </xf>
    <xf numFmtId="44" fontId="5" fillId="0" borderId="13" xfId="2" applyFont="1" applyFill="1" applyBorder="1" applyAlignment="1">
      <alignment horizontal="center" vertical="center" wrapText="1"/>
    </xf>
    <xf numFmtId="44" fontId="5" fillId="0" borderId="14" xfId="2" applyFont="1" applyFill="1" applyBorder="1" applyAlignment="1">
      <alignment horizontal="center" vertical="center" wrapText="1"/>
    </xf>
    <xf numFmtId="44" fontId="4" fillId="0" borderId="12" xfId="2" applyFont="1" applyFill="1" applyBorder="1" applyAlignment="1">
      <alignment horizontal="center" vertical="center" wrapText="1"/>
    </xf>
    <xf numFmtId="44" fontId="4" fillId="0" borderId="13" xfId="2" applyFont="1" applyFill="1" applyBorder="1" applyAlignment="1">
      <alignment horizontal="center" vertical="center" wrapText="1"/>
    </xf>
    <xf numFmtId="44" fontId="4" fillId="0" borderId="14" xfId="2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67" fontId="5" fillId="2" borderId="12" xfId="2" applyNumberFormat="1" applyFont="1" applyFill="1" applyBorder="1" applyAlignment="1">
      <alignment horizontal="center" vertical="center" wrapText="1"/>
    </xf>
    <xf numFmtId="167" fontId="5" fillId="2" borderId="13" xfId="2" applyNumberFormat="1" applyFont="1" applyFill="1" applyBorder="1" applyAlignment="1">
      <alignment horizontal="center" vertical="center" wrapText="1"/>
    </xf>
    <xf numFmtId="167" fontId="5" fillId="2" borderId="14" xfId="2" applyNumberFormat="1" applyFont="1" applyFill="1" applyBorder="1" applyAlignment="1">
      <alignment horizontal="center" vertical="center" wrapText="1"/>
    </xf>
    <xf numFmtId="167" fontId="4" fillId="2" borderId="12" xfId="2" applyNumberFormat="1" applyFont="1" applyFill="1" applyBorder="1" applyAlignment="1">
      <alignment horizontal="center" vertical="center" wrapText="1"/>
    </xf>
    <xf numFmtId="167" fontId="4" fillId="2" borderId="13" xfId="2" applyNumberFormat="1" applyFont="1" applyFill="1" applyBorder="1" applyAlignment="1">
      <alignment horizontal="center" vertical="center" wrapText="1"/>
    </xf>
    <xf numFmtId="167" fontId="4" fillId="2" borderId="14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center" vertical="center" wrapText="1"/>
    </xf>
    <xf numFmtId="0" fontId="4" fillId="2" borderId="13" xfId="2" applyNumberFormat="1" applyFont="1" applyFill="1" applyBorder="1" applyAlignment="1">
      <alignment horizontal="center" vertical="center" wrapText="1"/>
    </xf>
    <xf numFmtId="0" fontId="4" fillId="2" borderId="14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168" fontId="4" fillId="2" borderId="12" xfId="1" applyNumberFormat="1" applyFont="1" applyFill="1" applyBorder="1" applyAlignment="1">
      <alignment horizontal="center" vertical="center" wrapText="1"/>
    </xf>
    <xf numFmtId="168" fontId="4" fillId="2" borderId="13" xfId="1" applyNumberFormat="1" applyFont="1" applyFill="1" applyBorder="1" applyAlignment="1">
      <alignment horizontal="center" vertical="center" wrapText="1"/>
    </xf>
    <xf numFmtId="168" fontId="4" fillId="2" borderId="14" xfId="1" applyNumberFormat="1" applyFont="1" applyFill="1" applyBorder="1" applyAlignment="1">
      <alignment horizontal="center" vertical="center" wrapText="1"/>
    </xf>
    <xf numFmtId="168" fontId="5" fillId="2" borderId="12" xfId="0" applyNumberFormat="1" applyFont="1" applyFill="1" applyBorder="1" applyAlignment="1">
      <alignment horizontal="center" vertical="center" wrapText="1"/>
    </xf>
    <xf numFmtId="168" fontId="5" fillId="2" borderId="12" xfId="1" applyNumberFormat="1" applyFont="1" applyFill="1" applyBorder="1" applyAlignment="1">
      <alignment horizontal="center" vertical="center"/>
    </xf>
    <xf numFmtId="168" fontId="5" fillId="2" borderId="13" xfId="1" applyNumberFormat="1" applyFont="1" applyFill="1" applyBorder="1" applyAlignment="1">
      <alignment horizontal="center" vertical="center"/>
    </xf>
    <xf numFmtId="168" fontId="5" fillId="2" borderId="14" xfId="1" applyNumberFormat="1" applyFont="1" applyFill="1" applyBorder="1" applyAlignment="1">
      <alignment horizontal="center" vertical="center"/>
    </xf>
    <xf numFmtId="14" fontId="4" fillId="2" borderId="14" xfId="2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164" fontId="4" fillId="0" borderId="12" xfId="1" applyFont="1" applyFill="1" applyBorder="1" applyAlignment="1">
      <alignment horizontal="center" vertical="center" wrapText="1"/>
    </xf>
    <xf numFmtId="164" fontId="4" fillId="0" borderId="14" xfId="1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54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31"/>
  <sheetViews>
    <sheetView tabSelected="1" zoomScale="90" zoomScaleNormal="90" workbookViewId="0">
      <selection activeCell="F10" sqref="F10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28.7109375" customWidth="1"/>
    <col min="6" max="6" width="36" customWidth="1"/>
    <col min="7" max="7" width="44.140625" customWidth="1"/>
    <col min="8" max="8" width="18.140625" customWidth="1"/>
    <col min="9" max="9" width="22.5703125" customWidth="1"/>
    <col min="10" max="10" width="16.28515625" customWidth="1"/>
    <col min="11" max="11" width="41.140625" customWidth="1"/>
    <col min="12" max="12" width="44.1406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5" customWidth="1"/>
    <col min="20" max="20" width="19.42578125" customWidth="1"/>
    <col min="21" max="21" width="18.7109375" style="1" customWidth="1"/>
    <col min="22" max="22" width="18.7109375" customWidth="1"/>
    <col min="23" max="23" width="27.5703125" style="6" customWidth="1"/>
    <col min="24" max="24" width="52.5703125" style="89" customWidth="1"/>
    <col min="25" max="25" width="27.140625" customWidth="1"/>
    <col min="26" max="26" width="27" style="4" customWidth="1"/>
    <col min="27" max="27" width="18.5703125" style="4" customWidth="1"/>
    <col min="28" max="28" width="17.42578125" style="4" customWidth="1"/>
    <col min="29" max="29" width="15.140625" style="4" customWidth="1"/>
    <col min="30" max="30" width="29.28515625" customWidth="1"/>
  </cols>
  <sheetData>
    <row r="1" spans="2:29" s="35" customFormat="1" ht="13.5" thickBot="1" x14ac:dyDescent="0.25">
      <c r="S1" s="65"/>
      <c r="W1" s="66"/>
      <c r="X1" s="2"/>
      <c r="Z1" s="67"/>
      <c r="AA1" s="67"/>
      <c r="AB1" s="67"/>
      <c r="AC1" s="67"/>
    </row>
    <row r="2" spans="2:29" s="35" customFormat="1" ht="12" customHeight="1" thickBot="1" x14ac:dyDescent="0.25">
      <c r="C2" s="189" t="s">
        <v>27</v>
      </c>
      <c r="D2" s="190"/>
      <c r="E2" s="190"/>
      <c r="F2" s="190"/>
      <c r="G2" s="190"/>
      <c r="H2" s="190"/>
      <c r="I2" s="190"/>
      <c r="J2" s="190"/>
      <c r="K2" s="191"/>
      <c r="L2" s="68"/>
      <c r="M2" s="192" t="s">
        <v>15</v>
      </c>
      <c r="N2" s="184"/>
      <c r="O2" s="184"/>
      <c r="P2" s="193"/>
      <c r="Q2" s="186"/>
      <c r="R2" s="192" t="s">
        <v>16</v>
      </c>
      <c r="S2" s="193"/>
      <c r="T2" s="193"/>
      <c r="U2" s="193"/>
      <c r="V2" s="193"/>
      <c r="W2" s="186"/>
      <c r="X2" s="184" t="s">
        <v>17</v>
      </c>
      <c r="Y2" s="185"/>
      <c r="Z2" s="186"/>
      <c r="AA2" s="67"/>
      <c r="AB2" s="67"/>
      <c r="AC2" s="67"/>
    </row>
    <row r="3" spans="2:29" s="3" customFormat="1" ht="25.5" x14ac:dyDescent="0.2">
      <c r="B3" s="69" t="s">
        <v>0</v>
      </c>
      <c r="C3" s="187" t="s">
        <v>1</v>
      </c>
      <c r="D3" s="188"/>
      <c r="E3" s="70" t="s">
        <v>2</v>
      </c>
      <c r="F3" s="70" t="s">
        <v>3</v>
      </c>
      <c r="G3" s="70" t="s">
        <v>4</v>
      </c>
      <c r="H3" s="70" t="s">
        <v>26</v>
      </c>
      <c r="I3" s="70" t="s">
        <v>21</v>
      </c>
      <c r="J3" s="70" t="s">
        <v>1275</v>
      </c>
      <c r="K3" s="71" t="s">
        <v>5</v>
      </c>
      <c r="L3" s="72" t="s">
        <v>67</v>
      </c>
      <c r="M3" s="73" t="s">
        <v>18</v>
      </c>
      <c r="N3" s="70" t="s">
        <v>20</v>
      </c>
      <c r="O3" s="70" t="s">
        <v>25</v>
      </c>
      <c r="P3" s="70" t="s">
        <v>6</v>
      </c>
      <c r="Q3" s="73" t="s">
        <v>7</v>
      </c>
      <c r="R3" s="69" t="s">
        <v>8</v>
      </c>
      <c r="S3" s="74" t="s">
        <v>14</v>
      </c>
      <c r="T3" s="75" t="s">
        <v>9</v>
      </c>
      <c r="U3" s="75" t="s">
        <v>10</v>
      </c>
      <c r="V3" s="75" t="s">
        <v>11</v>
      </c>
      <c r="W3" s="76" t="s">
        <v>1685</v>
      </c>
      <c r="X3" s="64" t="s">
        <v>12</v>
      </c>
      <c r="Y3" s="77" t="s">
        <v>19</v>
      </c>
      <c r="Z3" s="70" t="s">
        <v>13</v>
      </c>
      <c r="AA3" s="70" t="s">
        <v>22</v>
      </c>
      <c r="AB3" s="70" t="s">
        <v>23</v>
      </c>
      <c r="AC3" s="70" t="s">
        <v>171</v>
      </c>
    </row>
    <row r="4" spans="2:29" s="14" customFormat="1" ht="36" customHeight="1" x14ac:dyDescent="0.2">
      <c r="B4" s="123">
        <v>1</v>
      </c>
      <c r="C4" s="123">
        <v>4</v>
      </c>
      <c r="D4" s="123" t="s">
        <v>73</v>
      </c>
      <c r="E4" s="123" t="s">
        <v>75</v>
      </c>
      <c r="F4" s="123" t="s">
        <v>78</v>
      </c>
      <c r="G4" s="123" t="s">
        <v>48</v>
      </c>
      <c r="H4" s="123" t="s">
        <v>49</v>
      </c>
      <c r="I4" s="123" t="s">
        <v>1977</v>
      </c>
      <c r="J4" s="123" t="s">
        <v>91</v>
      </c>
      <c r="K4" s="9" t="s">
        <v>82</v>
      </c>
      <c r="L4" s="9" t="s">
        <v>82</v>
      </c>
      <c r="M4" s="126">
        <v>44042</v>
      </c>
      <c r="N4" s="126">
        <v>45291</v>
      </c>
      <c r="O4" s="169">
        <v>288276</v>
      </c>
      <c r="P4" s="129">
        <v>2020680010055</v>
      </c>
      <c r="Q4" s="129">
        <v>20200680010055</v>
      </c>
      <c r="R4" s="123" t="s">
        <v>51</v>
      </c>
      <c r="S4" s="163">
        <v>8255252080</v>
      </c>
      <c r="T4" s="166">
        <v>2883636726</v>
      </c>
      <c r="U4" s="166"/>
      <c r="V4" s="166"/>
      <c r="W4" s="163">
        <f>SUM(T4:V9)</f>
        <v>2883636726</v>
      </c>
      <c r="X4" s="144" t="s">
        <v>1978</v>
      </c>
      <c r="Y4" s="136" t="s">
        <v>1979</v>
      </c>
      <c r="Z4" s="194"/>
      <c r="AA4" s="148" t="s">
        <v>1980</v>
      </c>
      <c r="AB4" s="148" t="s">
        <v>1980</v>
      </c>
      <c r="AC4" s="123">
        <v>1</v>
      </c>
    </row>
    <row r="5" spans="2:29" s="14" customFormat="1" ht="25.5" x14ac:dyDescent="0.2">
      <c r="B5" s="124"/>
      <c r="C5" s="125"/>
      <c r="D5" s="125"/>
      <c r="E5" s="125"/>
      <c r="F5" s="125"/>
      <c r="G5" s="124"/>
      <c r="H5" s="124"/>
      <c r="I5" s="124"/>
      <c r="J5" s="124"/>
      <c r="K5" s="9" t="s">
        <v>81</v>
      </c>
      <c r="L5" s="9" t="s">
        <v>81</v>
      </c>
      <c r="M5" s="127"/>
      <c r="N5" s="127"/>
      <c r="O5" s="170"/>
      <c r="P5" s="130"/>
      <c r="Q5" s="130"/>
      <c r="R5" s="124"/>
      <c r="S5" s="164"/>
      <c r="T5" s="167"/>
      <c r="U5" s="167"/>
      <c r="V5" s="167"/>
      <c r="W5" s="164"/>
      <c r="X5" s="145"/>
      <c r="Y5" s="147"/>
      <c r="Z5" s="195"/>
      <c r="AA5" s="161"/>
      <c r="AB5" s="161"/>
      <c r="AC5" s="124"/>
    </row>
    <row r="6" spans="2:29" s="14" customFormat="1" ht="25.5" x14ac:dyDescent="0.2">
      <c r="B6" s="124"/>
      <c r="C6" s="123">
        <v>5</v>
      </c>
      <c r="D6" s="123" t="s">
        <v>74</v>
      </c>
      <c r="E6" s="123" t="s">
        <v>77</v>
      </c>
      <c r="F6" s="123" t="s">
        <v>79</v>
      </c>
      <c r="G6" s="124"/>
      <c r="H6" s="124"/>
      <c r="I6" s="124"/>
      <c r="J6" s="124"/>
      <c r="K6" s="9" t="s">
        <v>174</v>
      </c>
      <c r="L6" s="9" t="s">
        <v>174</v>
      </c>
      <c r="M6" s="127"/>
      <c r="N6" s="127"/>
      <c r="O6" s="170"/>
      <c r="P6" s="130"/>
      <c r="Q6" s="130"/>
      <c r="R6" s="124"/>
      <c r="S6" s="164"/>
      <c r="T6" s="167"/>
      <c r="U6" s="167"/>
      <c r="V6" s="167"/>
      <c r="W6" s="164"/>
      <c r="X6" s="145"/>
      <c r="Y6" s="147"/>
      <c r="Z6" s="195"/>
      <c r="AA6" s="161"/>
      <c r="AB6" s="161"/>
      <c r="AC6" s="124"/>
    </row>
    <row r="7" spans="2:29" s="14" customFormat="1" ht="25.5" x14ac:dyDescent="0.2">
      <c r="B7" s="124"/>
      <c r="C7" s="124"/>
      <c r="D7" s="124"/>
      <c r="E7" s="125"/>
      <c r="F7" s="125"/>
      <c r="G7" s="124"/>
      <c r="H7" s="124"/>
      <c r="I7" s="124"/>
      <c r="J7" s="124"/>
      <c r="K7" s="9" t="s">
        <v>50</v>
      </c>
      <c r="L7" s="9" t="s">
        <v>50</v>
      </c>
      <c r="M7" s="127"/>
      <c r="N7" s="127"/>
      <c r="O7" s="170"/>
      <c r="P7" s="130"/>
      <c r="Q7" s="130"/>
      <c r="R7" s="124"/>
      <c r="S7" s="164"/>
      <c r="T7" s="167"/>
      <c r="U7" s="167"/>
      <c r="V7" s="167"/>
      <c r="W7" s="164"/>
      <c r="X7" s="145"/>
      <c r="Y7" s="147"/>
      <c r="Z7" s="195"/>
      <c r="AA7" s="161"/>
      <c r="AB7" s="161"/>
      <c r="AC7" s="124"/>
    </row>
    <row r="8" spans="2:29" s="14" customFormat="1" ht="25.5" x14ac:dyDescent="0.2">
      <c r="B8" s="124"/>
      <c r="C8" s="124"/>
      <c r="D8" s="124"/>
      <c r="E8" s="9" t="s">
        <v>89</v>
      </c>
      <c r="F8" s="9" t="s">
        <v>90</v>
      </c>
      <c r="G8" s="124"/>
      <c r="H8" s="124"/>
      <c r="I8" s="124"/>
      <c r="J8" s="124"/>
      <c r="K8" s="9" t="s">
        <v>180</v>
      </c>
      <c r="L8" s="9" t="s">
        <v>180</v>
      </c>
      <c r="M8" s="127"/>
      <c r="N8" s="127"/>
      <c r="O8" s="170"/>
      <c r="P8" s="130"/>
      <c r="Q8" s="130"/>
      <c r="R8" s="124"/>
      <c r="S8" s="164"/>
      <c r="T8" s="167"/>
      <c r="U8" s="167"/>
      <c r="V8" s="167"/>
      <c r="W8" s="164"/>
      <c r="X8" s="145"/>
      <c r="Y8" s="147"/>
      <c r="Z8" s="195"/>
      <c r="AA8" s="161"/>
      <c r="AB8" s="161"/>
      <c r="AC8" s="124"/>
    </row>
    <row r="9" spans="2:29" s="14" customFormat="1" ht="25.5" x14ac:dyDescent="0.2">
      <c r="B9" s="125"/>
      <c r="C9" s="125"/>
      <c r="D9" s="125"/>
      <c r="E9" s="9" t="s">
        <v>76</v>
      </c>
      <c r="F9" s="9" t="s">
        <v>80</v>
      </c>
      <c r="G9" s="125"/>
      <c r="H9" s="125"/>
      <c r="I9" s="125"/>
      <c r="J9" s="125"/>
      <c r="K9" s="9" t="s">
        <v>83</v>
      </c>
      <c r="L9" s="9" t="s">
        <v>83</v>
      </c>
      <c r="M9" s="128"/>
      <c r="N9" s="128"/>
      <c r="O9" s="171"/>
      <c r="P9" s="131"/>
      <c r="Q9" s="131"/>
      <c r="R9" s="125"/>
      <c r="S9" s="165"/>
      <c r="T9" s="168"/>
      <c r="U9" s="168"/>
      <c r="V9" s="168"/>
      <c r="W9" s="165"/>
      <c r="X9" s="146"/>
      <c r="Y9" s="137"/>
      <c r="Z9" s="196"/>
      <c r="AA9" s="159"/>
      <c r="AB9" s="159"/>
      <c r="AC9" s="125"/>
    </row>
    <row r="10" spans="2:29" s="14" customFormat="1" ht="51" x14ac:dyDescent="0.2">
      <c r="B10" s="9">
        <v>2</v>
      </c>
      <c r="C10" s="9">
        <v>5</v>
      </c>
      <c r="D10" s="9" t="s">
        <v>43</v>
      </c>
      <c r="E10" s="9" t="s">
        <v>47</v>
      </c>
      <c r="F10" s="9" t="s">
        <v>141</v>
      </c>
      <c r="G10" s="9" t="s">
        <v>142</v>
      </c>
      <c r="H10" s="9" t="s">
        <v>143</v>
      </c>
      <c r="I10" s="9" t="s">
        <v>191</v>
      </c>
      <c r="J10" s="9" t="s">
        <v>35</v>
      </c>
      <c r="K10" s="9" t="s">
        <v>144</v>
      </c>
      <c r="L10" s="9" t="s">
        <v>84</v>
      </c>
      <c r="M10" s="10">
        <v>44102</v>
      </c>
      <c r="N10" s="10">
        <v>45291</v>
      </c>
      <c r="O10" s="8">
        <v>308737</v>
      </c>
      <c r="P10" s="11">
        <v>20200680010134</v>
      </c>
      <c r="Q10" s="11">
        <v>2020680010134</v>
      </c>
      <c r="R10" s="9" t="s">
        <v>53</v>
      </c>
      <c r="S10" s="20">
        <v>1251809328</v>
      </c>
      <c r="T10" s="15">
        <v>382668208</v>
      </c>
      <c r="U10" s="15"/>
      <c r="V10" s="15"/>
      <c r="W10" s="20">
        <f>SUM(T10:V10)</f>
        <v>382668208</v>
      </c>
      <c r="X10" s="83" t="s">
        <v>1284</v>
      </c>
      <c r="Y10" s="78" t="s">
        <v>192</v>
      </c>
      <c r="Z10" s="16"/>
      <c r="AA10" s="12">
        <v>44566</v>
      </c>
      <c r="AB10" s="12">
        <v>44566</v>
      </c>
      <c r="AC10" s="9">
        <v>1</v>
      </c>
    </row>
    <row r="11" spans="2:29" s="14" customFormat="1" ht="63.75" x14ac:dyDescent="0.2">
      <c r="B11" s="123">
        <v>3</v>
      </c>
      <c r="C11" s="140">
        <v>1</v>
      </c>
      <c r="D11" s="123" t="s">
        <v>29</v>
      </c>
      <c r="E11" s="123" t="s">
        <v>61</v>
      </c>
      <c r="F11" s="123" t="s">
        <v>58</v>
      </c>
      <c r="G11" s="123" t="s">
        <v>59</v>
      </c>
      <c r="H11" s="123" t="s">
        <v>32</v>
      </c>
      <c r="I11" s="123" t="s">
        <v>191</v>
      </c>
      <c r="J11" s="123" t="s">
        <v>35</v>
      </c>
      <c r="K11" s="123" t="s">
        <v>60</v>
      </c>
      <c r="L11" s="9" t="s">
        <v>85</v>
      </c>
      <c r="M11" s="126">
        <v>44025</v>
      </c>
      <c r="N11" s="126">
        <v>45291</v>
      </c>
      <c r="O11" s="169">
        <v>257764</v>
      </c>
      <c r="P11" s="129">
        <v>20200680010026</v>
      </c>
      <c r="Q11" s="129">
        <v>2020680010026</v>
      </c>
      <c r="R11" s="123" t="s">
        <v>33</v>
      </c>
      <c r="S11" s="163">
        <v>4211381669.3000002</v>
      </c>
      <c r="T11" s="166">
        <v>448315010</v>
      </c>
      <c r="U11" s="166">
        <v>786714990</v>
      </c>
      <c r="V11" s="166"/>
      <c r="W11" s="163">
        <f>SUM(T11:V12)</f>
        <v>1235030000</v>
      </c>
      <c r="X11" s="160" t="s">
        <v>1285</v>
      </c>
      <c r="Y11" s="136" t="s">
        <v>1153</v>
      </c>
      <c r="Z11" s="182"/>
      <c r="AA11" s="148" t="s">
        <v>1154</v>
      </c>
      <c r="AB11" s="148" t="s">
        <v>1154</v>
      </c>
      <c r="AC11" s="123">
        <v>1</v>
      </c>
    </row>
    <row r="12" spans="2:29" s="14" customFormat="1" ht="89.25" x14ac:dyDescent="0.2">
      <c r="B12" s="125"/>
      <c r="C12" s="142"/>
      <c r="D12" s="125"/>
      <c r="E12" s="125"/>
      <c r="F12" s="125"/>
      <c r="G12" s="125"/>
      <c r="H12" s="125"/>
      <c r="I12" s="125"/>
      <c r="J12" s="125"/>
      <c r="K12" s="125"/>
      <c r="L12" s="9" t="s">
        <v>86</v>
      </c>
      <c r="M12" s="128"/>
      <c r="N12" s="128"/>
      <c r="O12" s="171"/>
      <c r="P12" s="131"/>
      <c r="Q12" s="131"/>
      <c r="R12" s="125"/>
      <c r="S12" s="165"/>
      <c r="T12" s="168"/>
      <c r="U12" s="168"/>
      <c r="V12" s="168"/>
      <c r="W12" s="165"/>
      <c r="X12" s="181"/>
      <c r="Y12" s="137"/>
      <c r="Z12" s="183"/>
      <c r="AA12" s="125"/>
      <c r="AB12" s="125"/>
      <c r="AC12" s="125"/>
    </row>
    <row r="13" spans="2:29" s="14" customFormat="1" ht="84" x14ac:dyDescent="0.2">
      <c r="B13" s="9">
        <v>4</v>
      </c>
      <c r="C13" s="9">
        <v>1</v>
      </c>
      <c r="D13" s="9" t="s">
        <v>29</v>
      </c>
      <c r="E13" s="9" t="s">
        <v>92</v>
      </c>
      <c r="F13" s="9" t="s">
        <v>62</v>
      </c>
      <c r="G13" s="9" t="s">
        <v>93</v>
      </c>
      <c r="H13" s="9" t="s">
        <v>32</v>
      </c>
      <c r="I13" s="9" t="s">
        <v>193</v>
      </c>
      <c r="J13" s="9" t="s">
        <v>35</v>
      </c>
      <c r="K13" s="9" t="s">
        <v>94</v>
      </c>
      <c r="L13" s="9" t="s">
        <v>95</v>
      </c>
      <c r="M13" s="12">
        <v>44025</v>
      </c>
      <c r="N13" s="12">
        <v>45291</v>
      </c>
      <c r="O13" s="9">
        <v>275573</v>
      </c>
      <c r="P13" s="13">
        <v>20200680010028</v>
      </c>
      <c r="Q13" s="13">
        <v>2020680010028</v>
      </c>
      <c r="R13" s="9" t="s">
        <v>33</v>
      </c>
      <c r="S13" s="20">
        <v>4928973893.6000004</v>
      </c>
      <c r="T13" s="15">
        <v>2144120375.5999999</v>
      </c>
      <c r="U13" s="15"/>
      <c r="V13" s="15"/>
      <c r="W13" s="20">
        <f>SUM(T13:V13)</f>
        <v>2144120375.5999999</v>
      </c>
      <c r="X13" s="83" t="s">
        <v>1286</v>
      </c>
      <c r="Y13" s="78" t="s">
        <v>1157</v>
      </c>
      <c r="Z13" s="16"/>
      <c r="AA13" s="12" t="s">
        <v>1158</v>
      </c>
      <c r="AB13" s="12" t="s">
        <v>1158</v>
      </c>
      <c r="AC13" s="9">
        <v>1</v>
      </c>
    </row>
    <row r="14" spans="2:29" s="14" customFormat="1" ht="132" x14ac:dyDescent="0.2">
      <c r="B14" s="9">
        <v>5</v>
      </c>
      <c r="C14" s="9">
        <v>1</v>
      </c>
      <c r="D14" s="9" t="s">
        <v>29</v>
      </c>
      <c r="E14" s="9" t="s">
        <v>104</v>
      </c>
      <c r="F14" s="9" t="s">
        <v>114</v>
      </c>
      <c r="G14" s="9" t="s">
        <v>115</v>
      </c>
      <c r="H14" s="9" t="s">
        <v>32</v>
      </c>
      <c r="I14" s="9" t="s">
        <v>1786</v>
      </c>
      <c r="J14" s="9" t="s">
        <v>35</v>
      </c>
      <c r="K14" s="9" t="s">
        <v>116</v>
      </c>
      <c r="L14" s="9" t="s">
        <v>87</v>
      </c>
      <c r="M14" s="12">
        <v>44063</v>
      </c>
      <c r="N14" s="12">
        <v>45291</v>
      </c>
      <c r="O14" s="9">
        <v>295154</v>
      </c>
      <c r="P14" s="13">
        <v>20200680010076</v>
      </c>
      <c r="Q14" s="13">
        <v>2020680010076</v>
      </c>
      <c r="R14" s="9" t="s">
        <v>33</v>
      </c>
      <c r="S14" s="21">
        <v>61038029611.389999</v>
      </c>
      <c r="T14" s="19">
        <v>16349415150</v>
      </c>
      <c r="U14" s="19">
        <v>3817325797</v>
      </c>
      <c r="V14" s="19"/>
      <c r="W14" s="20">
        <f>SUM(T14:V14)</f>
        <v>20166740947</v>
      </c>
      <c r="X14" s="83" t="s">
        <v>1787</v>
      </c>
      <c r="Y14" s="78" t="s">
        <v>1788</v>
      </c>
      <c r="Z14" s="16"/>
      <c r="AA14" s="12" t="s">
        <v>1789</v>
      </c>
      <c r="AB14" s="12" t="s">
        <v>1789</v>
      </c>
      <c r="AC14" s="9">
        <v>1</v>
      </c>
    </row>
    <row r="15" spans="2:29" s="14" customFormat="1" ht="51.75" customHeight="1" x14ac:dyDescent="0.2">
      <c r="B15" s="9">
        <v>6</v>
      </c>
      <c r="C15" s="9">
        <v>1</v>
      </c>
      <c r="D15" s="9" t="s">
        <v>29</v>
      </c>
      <c r="E15" s="9" t="s">
        <v>61</v>
      </c>
      <c r="F15" s="9" t="s">
        <v>62</v>
      </c>
      <c r="G15" s="9" t="s">
        <v>178</v>
      </c>
      <c r="H15" s="9" t="s">
        <v>32</v>
      </c>
      <c r="I15" s="9" t="s">
        <v>194</v>
      </c>
      <c r="J15" s="9" t="s">
        <v>35</v>
      </c>
      <c r="K15" s="9" t="s">
        <v>179</v>
      </c>
      <c r="L15" s="9" t="s">
        <v>175</v>
      </c>
      <c r="M15" s="12">
        <v>44435</v>
      </c>
      <c r="N15" s="12">
        <v>45291</v>
      </c>
      <c r="O15" s="9">
        <v>431215</v>
      </c>
      <c r="P15" s="13">
        <v>20210680010083</v>
      </c>
      <c r="Q15" s="13">
        <v>2021680010083</v>
      </c>
      <c r="R15" s="9" t="s">
        <v>33</v>
      </c>
      <c r="S15" s="20">
        <v>533868099.19999999</v>
      </c>
      <c r="T15" s="15">
        <v>123094917</v>
      </c>
      <c r="U15" s="15">
        <v>103103083</v>
      </c>
      <c r="V15" s="15"/>
      <c r="W15" s="20">
        <f>SUM(T15:V15)</f>
        <v>226198000</v>
      </c>
      <c r="X15" s="83" t="s">
        <v>1287</v>
      </c>
      <c r="Y15" s="78" t="s">
        <v>195</v>
      </c>
      <c r="Z15" s="16"/>
      <c r="AA15" s="12">
        <v>44566</v>
      </c>
      <c r="AB15" s="12">
        <v>44566</v>
      </c>
      <c r="AC15" s="9">
        <v>1</v>
      </c>
    </row>
    <row r="16" spans="2:29" s="14" customFormat="1" ht="72" x14ac:dyDescent="0.2">
      <c r="B16" s="9">
        <v>7</v>
      </c>
      <c r="C16" s="9">
        <v>1</v>
      </c>
      <c r="D16" s="9" t="s">
        <v>29</v>
      </c>
      <c r="E16" s="9" t="s">
        <v>34</v>
      </c>
      <c r="F16" s="9" t="s">
        <v>170</v>
      </c>
      <c r="G16" s="9" t="s">
        <v>36</v>
      </c>
      <c r="H16" s="9" t="s">
        <v>32</v>
      </c>
      <c r="I16" s="9" t="s">
        <v>193</v>
      </c>
      <c r="J16" s="9" t="s">
        <v>35</v>
      </c>
      <c r="K16" s="9" t="s">
        <v>37</v>
      </c>
      <c r="L16" s="9" t="s">
        <v>71</v>
      </c>
      <c r="M16" s="10">
        <v>44070</v>
      </c>
      <c r="N16" s="10">
        <v>45291</v>
      </c>
      <c r="O16" s="8">
        <v>298422</v>
      </c>
      <c r="P16" s="11">
        <v>20200680010090</v>
      </c>
      <c r="Q16" s="11">
        <v>2020680010090</v>
      </c>
      <c r="R16" s="9" t="s">
        <v>33</v>
      </c>
      <c r="S16" s="20">
        <v>45893961879</v>
      </c>
      <c r="T16" s="15"/>
      <c r="U16" s="15">
        <v>14862111107</v>
      </c>
      <c r="V16" s="15"/>
      <c r="W16" s="20">
        <f>SUM(T16:V16)</f>
        <v>14862111107</v>
      </c>
      <c r="X16" s="83" t="s">
        <v>1288</v>
      </c>
      <c r="Y16" s="78" t="s">
        <v>196</v>
      </c>
      <c r="Z16" s="48" t="s">
        <v>38</v>
      </c>
      <c r="AA16" s="12">
        <v>44566</v>
      </c>
      <c r="AB16" s="12">
        <v>44566</v>
      </c>
      <c r="AC16" s="9">
        <v>1</v>
      </c>
    </row>
    <row r="17" spans="2:29" s="14" customFormat="1" ht="84" x14ac:dyDescent="0.2">
      <c r="B17" s="9">
        <v>8</v>
      </c>
      <c r="C17" s="9">
        <v>1</v>
      </c>
      <c r="D17" s="9" t="s">
        <v>29</v>
      </c>
      <c r="E17" s="9" t="s">
        <v>34</v>
      </c>
      <c r="F17" s="9" t="s">
        <v>170</v>
      </c>
      <c r="G17" s="9" t="s">
        <v>39</v>
      </c>
      <c r="H17" s="9" t="s">
        <v>32</v>
      </c>
      <c r="I17" s="9" t="s">
        <v>193</v>
      </c>
      <c r="J17" s="9" t="s">
        <v>35</v>
      </c>
      <c r="K17" s="9" t="s">
        <v>40</v>
      </c>
      <c r="L17" s="9" t="s">
        <v>40</v>
      </c>
      <c r="M17" s="12">
        <v>44070</v>
      </c>
      <c r="N17" s="12">
        <v>45291</v>
      </c>
      <c r="O17" s="9">
        <v>301048</v>
      </c>
      <c r="P17" s="11">
        <v>20200680010092</v>
      </c>
      <c r="Q17" s="11">
        <v>2020680010092</v>
      </c>
      <c r="R17" s="9" t="s">
        <v>33</v>
      </c>
      <c r="S17" s="20">
        <v>14423268171</v>
      </c>
      <c r="T17" s="15">
        <v>5636408466</v>
      </c>
      <c r="U17" s="15"/>
      <c r="V17" s="15"/>
      <c r="W17" s="20">
        <f>SUM(T17:V17)</f>
        <v>5636408466</v>
      </c>
      <c r="X17" s="83" t="s">
        <v>1289</v>
      </c>
      <c r="Y17" s="78" t="s">
        <v>1185</v>
      </c>
      <c r="Z17" s="48" t="s">
        <v>38</v>
      </c>
      <c r="AA17" s="12" t="s">
        <v>1186</v>
      </c>
      <c r="AB17" s="12" t="s">
        <v>1186</v>
      </c>
      <c r="AC17" s="9">
        <v>1</v>
      </c>
    </row>
    <row r="18" spans="2:29" s="14" customFormat="1" ht="36" customHeight="1" x14ac:dyDescent="0.2">
      <c r="B18" s="123">
        <v>9</v>
      </c>
      <c r="C18" s="123">
        <v>1</v>
      </c>
      <c r="D18" s="123" t="s">
        <v>29</v>
      </c>
      <c r="E18" s="123" t="s">
        <v>34</v>
      </c>
      <c r="F18" s="123" t="s">
        <v>30</v>
      </c>
      <c r="G18" s="123" t="s">
        <v>31</v>
      </c>
      <c r="H18" s="123" t="s">
        <v>32</v>
      </c>
      <c r="I18" s="123" t="s">
        <v>193</v>
      </c>
      <c r="J18" s="123" t="s">
        <v>35</v>
      </c>
      <c r="K18" s="123" t="s">
        <v>70</v>
      </c>
      <c r="L18" s="9" t="s">
        <v>69</v>
      </c>
      <c r="M18" s="126">
        <v>44071</v>
      </c>
      <c r="N18" s="126">
        <v>45291</v>
      </c>
      <c r="O18" s="169">
        <v>296886</v>
      </c>
      <c r="P18" s="129">
        <v>20200680010099</v>
      </c>
      <c r="Q18" s="129">
        <v>2020680010099</v>
      </c>
      <c r="R18" s="123" t="s">
        <v>33</v>
      </c>
      <c r="S18" s="178">
        <v>14153937999.889999</v>
      </c>
      <c r="T18" s="166">
        <v>5620789800</v>
      </c>
      <c r="U18" s="166"/>
      <c r="V18" s="166"/>
      <c r="W18" s="163">
        <f>SUM(T18:V19)</f>
        <v>5620789800</v>
      </c>
      <c r="X18" s="144" t="s">
        <v>1290</v>
      </c>
      <c r="Y18" s="136" t="s">
        <v>197</v>
      </c>
      <c r="Z18" s="176" t="s">
        <v>38</v>
      </c>
      <c r="AA18" s="148" t="s">
        <v>1212</v>
      </c>
      <c r="AB18" s="148" t="s">
        <v>1212</v>
      </c>
      <c r="AC18" s="123">
        <v>1</v>
      </c>
    </row>
    <row r="19" spans="2:29" s="14" customFormat="1" ht="80.25" customHeight="1" x14ac:dyDescent="0.2">
      <c r="B19" s="125"/>
      <c r="C19" s="124"/>
      <c r="D19" s="124"/>
      <c r="E19" s="124"/>
      <c r="F19" s="124"/>
      <c r="G19" s="124"/>
      <c r="H19" s="124"/>
      <c r="I19" s="124"/>
      <c r="J19" s="124"/>
      <c r="K19" s="125"/>
      <c r="L19" s="9" t="s">
        <v>68</v>
      </c>
      <c r="M19" s="127"/>
      <c r="N19" s="127"/>
      <c r="O19" s="170"/>
      <c r="P19" s="130"/>
      <c r="Q19" s="130"/>
      <c r="R19" s="124"/>
      <c r="S19" s="179"/>
      <c r="T19" s="168"/>
      <c r="U19" s="168"/>
      <c r="V19" s="168"/>
      <c r="W19" s="165"/>
      <c r="X19" s="145"/>
      <c r="Y19" s="147"/>
      <c r="Z19" s="180"/>
      <c r="AA19" s="159"/>
      <c r="AB19" s="159"/>
      <c r="AC19" s="125"/>
    </row>
    <row r="20" spans="2:29" s="14" customFormat="1" ht="25.5" x14ac:dyDescent="0.2">
      <c r="B20" s="123">
        <v>10</v>
      </c>
      <c r="C20" s="123">
        <v>1</v>
      </c>
      <c r="D20" s="123" t="s">
        <v>29</v>
      </c>
      <c r="E20" s="123" t="s">
        <v>34</v>
      </c>
      <c r="F20" s="123" t="s">
        <v>172</v>
      </c>
      <c r="G20" s="123" t="s">
        <v>185</v>
      </c>
      <c r="H20" s="123" t="s">
        <v>32</v>
      </c>
      <c r="I20" s="123" t="s">
        <v>1150</v>
      </c>
      <c r="J20" s="123" t="s">
        <v>91</v>
      </c>
      <c r="K20" s="123" t="s">
        <v>186</v>
      </c>
      <c r="L20" s="9" t="s">
        <v>187</v>
      </c>
      <c r="M20" s="126">
        <v>44495</v>
      </c>
      <c r="N20" s="126">
        <v>45291</v>
      </c>
      <c r="O20" s="169">
        <v>438634</v>
      </c>
      <c r="P20" s="129">
        <v>20210680010100</v>
      </c>
      <c r="Q20" s="129">
        <v>2021680010100</v>
      </c>
      <c r="R20" s="123" t="s">
        <v>33</v>
      </c>
      <c r="S20" s="163">
        <v>309663333.39999998</v>
      </c>
      <c r="T20" s="166">
        <v>201913333.40000001</v>
      </c>
      <c r="U20" s="166"/>
      <c r="V20" s="166"/>
      <c r="W20" s="163">
        <f>SUM(T20:V22)</f>
        <v>201913333.40000001</v>
      </c>
      <c r="X20" s="144" t="s">
        <v>1291</v>
      </c>
      <c r="Y20" s="136" t="s">
        <v>1156</v>
      </c>
      <c r="Z20" s="123"/>
      <c r="AA20" s="148" t="s">
        <v>1155</v>
      </c>
      <c r="AB20" s="148" t="s">
        <v>1155</v>
      </c>
      <c r="AC20" s="123">
        <v>1</v>
      </c>
    </row>
    <row r="21" spans="2:29" s="14" customFormat="1" ht="38.25" x14ac:dyDescent="0.2"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9" t="s">
        <v>175</v>
      </c>
      <c r="M21" s="127"/>
      <c r="N21" s="127"/>
      <c r="O21" s="170"/>
      <c r="P21" s="130"/>
      <c r="Q21" s="130"/>
      <c r="R21" s="124"/>
      <c r="S21" s="164"/>
      <c r="T21" s="167"/>
      <c r="U21" s="167"/>
      <c r="V21" s="167"/>
      <c r="W21" s="164"/>
      <c r="X21" s="145"/>
      <c r="Y21" s="147"/>
      <c r="Z21" s="124"/>
      <c r="AA21" s="124"/>
      <c r="AB21" s="124"/>
      <c r="AC21" s="124"/>
    </row>
    <row r="22" spans="2:29" s="14" customFormat="1" ht="38.25" x14ac:dyDescent="0.2"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9" t="s">
        <v>188</v>
      </c>
      <c r="M22" s="128"/>
      <c r="N22" s="128"/>
      <c r="O22" s="171"/>
      <c r="P22" s="131"/>
      <c r="Q22" s="131"/>
      <c r="R22" s="125"/>
      <c r="S22" s="165"/>
      <c r="T22" s="168"/>
      <c r="U22" s="168"/>
      <c r="V22" s="168"/>
      <c r="W22" s="165"/>
      <c r="X22" s="146"/>
      <c r="Y22" s="137"/>
      <c r="Z22" s="125"/>
      <c r="AA22" s="125"/>
      <c r="AB22" s="125"/>
      <c r="AC22" s="125"/>
    </row>
    <row r="23" spans="2:29" s="14" customFormat="1" ht="75.75" customHeight="1" x14ac:dyDescent="0.2">
      <c r="B23" s="9">
        <v>11</v>
      </c>
      <c r="C23" s="9">
        <v>1</v>
      </c>
      <c r="D23" s="9" t="s">
        <v>29</v>
      </c>
      <c r="E23" s="9" t="s">
        <v>34</v>
      </c>
      <c r="F23" s="9" t="s">
        <v>172</v>
      </c>
      <c r="G23" s="9" t="s">
        <v>198</v>
      </c>
      <c r="H23" s="9" t="s">
        <v>32</v>
      </c>
      <c r="I23" s="9" t="s">
        <v>1147</v>
      </c>
      <c r="J23" s="9" t="s">
        <v>24</v>
      </c>
      <c r="K23" s="9" t="s">
        <v>200</v>
      </c>
      <c r="L23" s="9" t="s">
        <v>188</v>
      </c>
      <c r="M23" s="12">
        <v>44566</v>
      </c>
      <c r="N23" s="12">
        <v>45291</v>
      </c>
      <c r="O23" s="9">
        <v>438136</v>
      </c>
      <c r="P23" s="13">
        <v>20210680010101</v>
      </c>
      <c r="Q23" s="13">
        <v>2021680010101</v>
      </c>
      <c r="R23" s="9" t="s">
        <v>33</v>
      </c>
      <c r="S23" s="20">
        <v>156000000</v>
      </c>
      <c r="T23" s="15">
        <v>47000000</v>
      </c>
      <c r="U23" s="15"/>
      <c r="V23" s="15"/>
      <c r="W23" s="20">
        <f>SUM(T23:V23)</f>
        <v>47000000</v>
      </c>
      <c r="X23" s="83" t="s">
        <v>1849</v>
      </c>
      <c r="Y23" s="78" t="s">
        <v>1850</v>
      </c>
      <c r="Z23" s="16"/>
      <c r="AA23" s="12" t="s">
        <v>1851</v>
      </c>
      <c r="AB23" s="12" t="s">
        <v>1851</v>
      </c>
      <c r="AC23" s="9">
        <v>1</v>
      </c>
    </row>
    <row r="24" spans="2:29" s="14" customFormat="1" ht="76.5" x14ac:dyDescent="0.2">
      <c r="B24" s="9">
        <v>12</v>
      </c>
      <c r="C24" s="9">
        <v>1</v>
      </c>
      <c r="D24" s="9" t="s">
        <v>29</v>
      </c>
      <c r="E24" s="9" t="s">
        <v>104</v>
      </c>
      <c r="F24" s="9" t="s">
        <v>62</v>
      </c>
      <c r="G24" s="9" t="s">
        <v>158</v>
      </c>
      <c r="H24" s="9" t="s">
        <v>32</v>
      </c>
      <c r="I24" s="9" t="s">
        <v>193</v>
      </c>
      <c r="J24" s="9" t="s">
        <v>35</v>
      </c>
      <c r="K24" s="9" t="s">
        <v>159</v>
      </c>
      <c r="L24" s="9" t="s">
        <v>157</v>
      </c>
      <c r="M24" s="12">
        <v>44084</v>
      </c>
      <c r="N24" s="12">
        <v>45291</v>
      </c>
      <c r="O24" s="9">
        <v>303787</v>
      </c>
      <c r="P24" s="13">
        <v>20200680010115</v>
      </c>
      <c r="Q24" s="13">
        <v>2020680010115</v>
      </c>
      <c r="R24" s="9" t="s">
        <v>33</v>
      </c>
      <c r="S24" s="20">
        <v>818423820</v>
      </c>
      <c r="T24" s="15">
        <v>227180000</v>
      </c>
      <c r="U24" s="15"/>
      <c r="V24" s="15"/>
      <c r="W24" s="20">
        <f>SUM(T24:V24)</f>
        <v>227180000</v>
      </c>
      <c r="X24" s="83" t="s">
        <v>1846</v>
      </c>
      <c r="Y24" s="78" t="s">
        <v>1847</v>
      </c>
      <c r="Z24" s="16"/>
      <c r="AA24" s="12" t="s">
        <v>1848</v>
      </c>
      <c r="AB24" s="12" t="s">
        <v>1848</v>
      </c>
      <c r="AC24" s="9">
        <v>1</v>
      </c>
    </row>
    <row r="25" spans="2:29" s="14" customFormat="1" ht="63.75" x14ac:dyDescent="0.2">
      <c r="B25" s="9">
        <v>13</v>
      </c>
      <c r="C25" s="9">
        <v>1</v>
      </c>
      <c r="D25" s="9" t="s">
        <v>29</v>
      </c>
      <c r="E25" s="9" t="s">
        <v>181</v>
      </c>
      <c r="F25" s="9" t="s">
        <v>30</v>
      </c>
      <c r="G25" s="9" t="s">
        <v>182</v>
      </c>
      <c r="H25" s="9" t="s">
        <v>32</v>
      </c>
      <c r="I25" s="9" t="s">
        <v>1150</v>
      </c>
      <c r="J25" s="9" t="s">
        <v>91</v>
      </c>
      <c r="K25" s="9" t="s">
        <v>183</v>
      </c>
      <c r="L25" s="9" t="s">
        <v>184</v>
      </c>
      <c r="M25" s="10">
        <v>44474</v>
      </c>
      <c r="N25" s="10">
        <v>45291</v>
      </c>
      <c r="O25" s="8">
        <v>438740</v>
      </c>
      <c r="P25" s="11">
        <v>20210680010116</v>
      </c>
      <c r="Q25" s="11">
        <v>2021680010116</v>
      </c>
      <c r="R25" s="9" t="s">
        <v>33</v>
      </c>
      <c r="S25" s="20">
        <v>557766666.65999997</v>
      </c>
      <c r="T25" s="15">
        <v>51700000</v>
      </c>
      <c r="U25" s="15"/>
      <c r="V25" s="15"/>
      <c r="W25" s="20">
        <f>SUM(T25:V25)</f>
        <v>51700000</v>
      </c>
      <c r="X25" s="83" t="s">
        <v>1292</v>
      </c>
      <c r="Y25" s="78" t="s">
        <v>1151</v>
      </c>
      <c r="Z25" s="16"/>
      <c r="AA25" s="12" t="s">
        <v>1152</v>
      </c>
      <c r="AB25" s="12" t="s">
        <v>1152</v>
      </c>
      <c r="AC25" s="9">
        <v>1</v>
      </c>
    </row>
    <row r="26" spans="2:29" s="14" customFormat="1" ht="76.5" x14ac:dyDescent="0.2">
      <c r="B26" s="9">
        <v>14</v>
      </c>
      <c r="C26" s="9">
        <v>1</v>
      </c>
      <c r="D26" s="9" t="s">
        <v>29</v>
      </c>
      <c r="E26" s="9" t="s">
        <v>104</v>
      </c>
      <c r="F26" s="9" t="s">
        <v>62</v>
      </c>
      <c r="G26" s="9" t="s">
        <v>160</v>
      </c>
      <c r="H26" s="9" t="s">
        <v>32</v>
      </c>
      <c r="I26" s="9" t="s">
        <v>1786</v>
      </c>
      <c r="J26" s="9" t="s">
        <v>35</v>
      </c>
      <c r="K26" s="9" t="s">
        <v>161</v>
      </c>
      <c r="L26" s="7" t="s">
        <v>162</v>
      </c>
      <c r="M26" s="10">
        <v>44102</v>
      </c>
      <c r="N26" s="10">
        <v>45291</v>
      </c>
      <c r="O26" s="8">
        <v>315855</v>
      </c>
      <c r="P26" s="11">
        <v>20200680010135</v>
      </c>
      <c r="Q26" s="11">
        <v>2020680010135</v>
      </c>
      <c r="R26" s="9" t="s">
        <v>33</v>
      </c>
      <c r="S26" s="20">
        <v>1205386178.8299999</v>
      </c>
      <c r="T26" s="15">
        <v>351797800</v>
      </c>
      <c r="U26" s="15"/>
      <c r="V26" s="15"/>
      <c r="W26" s="20">
        <f>SUM(T26:V26)</f>
        <v>351797800</v>
      </c>
      <c r="X26" s="83" t="s">
        <v>1790</v>
      </c>
      <c r="Y26" s="78" t="s">
        <v>1828</v>
      </c>
      <c r="Z26" s="16"/>
      <c r="AA26" s="12" t="s">
        <v>1791</v>
      </c>
      <c r="AB26" s="12" t="s">
        <v>1791</v>
      </c>
      <c r="AC26" s="9">
        <v>1</v>
      </c>
    </row>
    <row r="27" spans="2:29" s="14" customFormat="1" ht="38.25" x14ac:dyDescent="0.2">
      <c r="B27" s="123">
        <v>15</v>
      </c>
      <c r="C27" s="123">
        <v>1</v>
      </c>
      <c r="D27" s="123" t="s">
        <v>29</v>
      </c>
      <c r="E27" s="123" t="s">
        <v>34</v>
      </c>
      <c r="F27" s="123" t="s">
        <v>58</v>
      </c>
      <c r="G27" s="123" t="s">
        <v>105</v>
      </c>
      <c r="H27" s="123" t="s">
        <v>32</v>
      </c>
      <c r="I27" s="123" t="s">
        <v>193</v>
      </c>
      <c r="J27" s="123" t="s">
        <v>35</v>
      </c>
      <c r="K27" s="123" t="s">
        <v>106</v>
      </c>
      <c r="L27" s="9" t="s">
        <v>107</v>
      </c>
      <c r="M27" s="126">
        <v>44047</v>
      </c>
      <c r="N27" s="126">
        <v>45291</v>
      </c>
      <c r="O27" s="169">
        <v>285930</v>
      </c>
      <c r="P27" s="129">
        <v>20200680010064</v>
      </c>
      <c r="Q27" s="129">
        <v>2020680010064</v>
      </c>
      <c r="R27" s="123" t="s">
        <v>33</v>
      </c>
      <c r="S27" s="163">
        <v>76722731695.789993</v>
      </c>
      <c r="T27" s="166">
        <v>17295192392.000198</v>
      </c>
      <c r="U27" s="166">
        <v>11096091147.030001</v>
      </c>
      <c r="V27" s="166"/>
      <c r="W27" s="163">
        <f>SUM(T27:V28)</f>
        <v>28391283539.030197</v>
      </c>
      <c r="X27" s="144" t="s">
        <v>1538</v>
      </c>
      <c r="Y27" s="136" t="s">
        <v>1537</v>
      </c>
      <c r="Z27" s="176" t="s">
        <v>38</v>
      </c>
      <c r="AA27" s="148" t="s">
        <v>1539</v>
      </c>
      <c r="AB27" s="148" t="s">
        <v>1539</v>
      </c>
      <c r="AC27" s="123">
        <v>1</v>
      </c>
    </row>
    <row r="28" spans="2:29" s="14" customFormat="1" ht="84.75" customHeight="1" x14ac:dyDescent="0.2"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9" t="s">
        <v>189</v>
      </c>
      <c r="M28" s="128"/>
      <c r="N28" s="128"/>
      <c r="O28" s="171"/>
      <c r="P28" s="131"/>
      <c r="Q28" s="131"/>
      <c r="R28" s="125"/>
      <c r="S28" s="165"/>
      <c r="T28" s="168"/>
      <c r="U28" s="168"/>
      <c r="V28" s="168"/>
      <c r="W28" s="165"/>
      <c r="X28" s="146"/>
      <c r="Y28" s="137"/>
      <c r="Z28" s="177"/>
      <c r="AA28" s="125"/>
      <c r="AB28" s="125"/>
      <c r="AC28" s="125"/>
    </row>
    <row r="29" spans="2:29" s="17" customFormat="1" ht="54.75" customHeight="1" x14ac:dyDescent="0.25">
      <c r="B29" s="9">
        <v>16</v>
      </c>
      <c r="C29" s="9">
        <v>5</v>
      </c>
      <c r="D29" s="9" t="s">
        <v>74</v>
      </c>
      <c r="E29" s="9" t="s">
        <v>47</v>
      </c>
      <c r="F29" s="9" t="s">
        <v>79</v>
      </c>
      <c r="G29" s="9" t="s">
        <v>201</v>
      </c>
      <c r="H29" s="9" t="s">
        <v>49</v>
      </c>
      <c r="I29" s="9" t="s">
        <v>1204</v>
      </c>
      <c r="J29" s="9" t="s">
        <v>24</v>
      </c>
      <c r="K29" s="9" t="s">
        <v>203</v>
      </c>
      <c r="L29" s="9" t="s">
        <v>202</v>
      </c>
      <c r="M29" s="12">
        <v>44566</v>
      </c>
      <c r="N29" s="12">
        <v>45291</v>
      </c>
      <c r="O29" s="9">
        <v>441721</v>
      </c>
      <c r="P29" s="13">
        <v>20210680010176</v>
      </c>
      <c r="Q29" s="13">
        <v>2021680010176</v>
      </c>
      <c r="R29" s="9" t="s">
        <v>166</v>
      </c>
      <c r="S29" s="20">
        <v>1482449999.8199999</v>
      </c>
      <c r="T29" s="50">
        <v>782449999.82000005</v>
      </c>
      <c r="U29" s="15"/>
      <c r="V29" s="15"/>
      <c r="W29" s="51">
        <f>SUM(T29:V29)</f>
        <v>782449999.82000005</v>
      </c>
      <c r="X29" s="83" t="s">
        <v>1293</v>
      </c>
      <c r="Y29" s="9" t="s">
        <v>1205</v>
      </c>
      <c r="Z29" s="9"/>
      <c r="AA29" s="12" t="s">
        <v>1206</v>
      </c>
      <c r="AB29" s="12" t="s">
        <v>1206</v>
      </c>
      <c r="AC29" s="9">
        <v>1</v>
      </c>
    </row>
    <row r="30" spans="2:29" s="14" customFormat="1" ht="102" x14ac:dyDescent="0.2">
      <c r="B30" s="9">
        <v>17</v>
      </c>
      <c r="C30" s="9">
        <v>4</v>
      </c>
      <c r="D30" s="9" t="s">
        <v>41</v>
      </c>
      <c r="E30" s="9" t="s">
        <v>117</v>
      </c>
      <c r="F30" s="9" t="s">
        <v>78</v>
      </c>
      <c r="G30" s="9" t="s">
        <v>118</v>
      </c>
      <c r="H30" s="9" t="s">
        <v>52</v>
      </c>
      <c r="I30" s="9" t="s">
        <v>1265</v>
      </c>
      <c r="J30" s="9" t="s">
        <v>91</v>
      </c>
      <c r="K30" s="9" t="s">
        <v>119</v>
      </c>
      <c r="L30" s="9" t="s">
        <v>120</v>
      </c>
      <c r="M30" s="12">
        <v>44096</v>
      </c>
      <c r="N30" s="12">
        <v>45291</v>
      </c>
      <c r="O30" s="9">
        <v>314735</v>
      </c>
      <c r="P30" s="13">
        <v>20200680010129</v>
      </c>
      <c r="Q30" s="13">
        <v>2020680010129</v>
      </c>
      <c r="R30" s="9" t="s">
        <v>51</v>
      </c>
      <c r="S30" s="20">
        <v>2994766251.0999999</v>
      </c>
      <c r="T30" s="15">
        <v>1217346001.0999999</v>
      </c>
      <c r="U30" s="15"/>
      <c r="V30" s="15"/>
      <c r="W30" s="20">
        <f>SUM(T30:V30)</f>
        <v>1217346001.0999999</v>
      </c>
      <c r="X30" s="83" t="s">
        <v>1988</v>
      </c>
      <c r="Y30" s="78" t="s">
        <v>1989</v>
      </c>
      <c r="Z30" s="16"/>
      <c r="AA30" s="12" t="s">
        <v>1990</v>
      </c>
      <c r="AB30" s="12" t="s">
        <v>1990</v>
      </c>
      <c r="AC30" s="9">
        <v>1</v>
      </c>
    </row>
    <row r="31" spans="2:29" s="14" customFormat="1" ht="76.5" x14ac:dyDescent="0.2">
      <c r="B31" s="9">
        <v>18</v>
      </c>
      <c r="C31" s="9">
        <v>5</v>
      </c>
      <c r="D31" s="9" t="s">
        <v>43</v>
      </c>
      <c r="E31" s="9" t="s">
        <v>44</v>
      </c>
      <c r="F31" s="9" t="s">
        <v>45</v>
      </c>
      <c r="G31" s="9" t="s">
        <v>1405</v>
      </c>
      <c r="H31" s="9" t="s">
        <v>49</v>
      </c>
      <c r="I31" s="9" t="s">
        <v>1406</v>
      </c>
      <c r="J31" s="9" t="s">
        <v>35</v>
      </c>
      <c r="K31" s="9" t="s">
        <v>173</v>
      </c>
      <c r="L31" s="9" t="s">
        <v>72</v>
      </c>
      <c r="M31" s="12">
        <v>44271</v>
      </c>
      <c r="N31" s="12">
        <v>44865</v>
      </c>
      <c r="O31" s="9">
        <v>386629</v>
      </c>
      <c r="P31" s="13">
        <v>20210680010031</v>
      </c>
      <c r="Q31" s="13">
        <v>2021680010031</v>
      </c>
      <c r="R31" s="9" t="s">
        <v>257</v>
      </c>
      <c r="S31" s="20">
        <v>2097737246.3</v>
      </c>
      <c r="T31" s="15">
        <v>776400000</v>
      </c>
      <c r="U31" s="15"/>
      <c r="V31" s="15"/>
      <c r="W31" s="20">
        <f>SUM(T31:V31)</f>
        <v>776400000</v>
      </c>
      <c r="X31" s="83" t="s">
        <v>1407</v>
      </c>
      <c r="Y31" s="78" t="s">
        <v>1408</v>
      </c>
      <c r="Z31" s="16"/>
      <c r="AA31" s="12" t="s">
        <v>1409</v>
      </c>
      <c r="AB31" s="12" t="s">
        <v>1409</v>
      </c>
      <c r="AC31" s="9">
        <v>1</v>
      </c>
    </row>
    <row r="32" spans="2:29" s="14" customFormat="1" ht="51" x14ac:dyDescent="0.2">
      <c r="B32" s="9">
        <v>19</v>
      </c>
      <c r="C32" s="9">
        <v>5</v>
      </c>
      <c r="D32" s="9" t="s">
        <v>43</v>
      </c>
      <c r="E32" s="9" t="s">
        <v>44</v>
      </c>
      <c r="F32" s="9" t="s">
        <v>54</v>
      </c>
      <c r="G32" s="9" t="s">
        <v>176</v>
      </c>
      <c r="H32" s="9" t="s">
        <v>49</v>
      </c>
      <c r="I32" s="9" t="s">
        <v>1412</v>
      </c>
      <c r="J32" s="9" t="s">
        <v>91</v>
      </c>
      <c r="K32" s="9" t="s">
        <v>177</v>
      </c>
      <c r="L32" s="9" t="s">
        <v>72</v>
      </c>
      <c r="M32" s="12">
        <v>44432</v>
      </c>
      <c r="N32" s="12">
        <v>44561</v>
      </c>
      <c r="O32" s="9">
        <v>432418</v>
      </c>
      <c r="P32" s="13">
        <v>20210680010078</v>
      </c>
      <c r="Q32" s="13">
        <v>2021680010078</v>
      </c>
      <c r="R32" s="9" t="s">
        <v>257</v>
      </c>
      <c r="S32" s="20">
        <v>1769240000.02</v>
      </c>
      <c r="T32" s="15">
        <v>1351200000</v>
      </c>
      <c r="U32" s="15"/>
      <c r="V32" s="15"/>
      <c r="W32" s="20">
        <f>SUM(T32:V32)</f>
        <v>1351200000</v>
      </c>
      <c r="X32" s="83" t="s">
        <v>1413</v>
      </c>
      <c r="Y32" s="78" t="s">
        <v>1414</v>
      </c>
      <c r="Z32" s="16"/>
      <c r="AA32" s="12" t="s">
        <v>1409</v>
      </c>
      <c r="AB32" s="12" t="s">
        <v>1409</v>
      </c>
      <c r="AC32" s="9">
        <v>1</v>
      </c>
    </row>
    <row r="33" spans="2:29" s="14" customFormat="1" ht="96" x14ac:dyDescent="0.2">
      <c r="B33" s="9">
        <v>20</v>
      </c>
      <c r="C33" s="9">
        <v>5</v>
      </c>
      <c r="D33" s="9" t="s">
        <v>43</v>
      </c>
      <c r="E33" s="9" t="s">
        <v>138</v>
      </c>
      <c r="F33" s="9" t="s">
        <v>79</v>
      </c>
      <c r="G33" s="9" t="s">
        <v>139</v>
      </c>
      <c r="H33" s="9" t="s">
        <v>46</v>
      </c>
      <c r="I33" s="9" t="s">
        <v>207</v>
      </c>
      <c r="J33" s="9" t="s">
        <v>35</v>
      </c>
      <c r="K33" s="9" t="s">
        <v>140</v>
      </c>
      <c r="L33" s="9" t="s">
        <v>72</v>
      </c>
      <c r="M33" s="12">
        <v>44071</v>
      </c>
      <c r="N33" s="12">
        <v>45291</v>
      </c>
      <c r="O33" s="9">
        <v>289107</v>
      </c>
      <c r="P33" s="13">
        <v>20200680010098</v>
      </c>
      <c r="Q33" s="13">
        <v>2020680010098</v>
      </c>
      <c r="R33" s="9" t="s">
        <v>257</v>
      </c>
      <c r="S33" s="20">
        <v>6488961858</v>
      </c>
      <c r="T33" s="15">
        <v>2096300000</v>
      </c>
      <c r="U33" s="15"/>
      <c r="V33" s="15"/>
      <c r="W33" s="20">
        <f>SUM(T33:V33)</f>
        <v>2096300000</v>
      </c>
      <c r="X33" s="83" t="s">
        <v>1410</v>
      </c>
      <c r="Y33" s="78" t="s">
        <v>1411</v>
      </c>
      <c r="Z33" s="16"/>
      <c r="AA33" s="12" t="s">
        <v>1409</v>
      </c>
      <c r="AB33" s="12" t="s">
        <v>1409</v>
      </c>
      <c r="AC33" s="9">
        <v>1</v>
      </c>
    </row>
    <row r="34" spans="2:29" s="14" customFormat="1" ht="60" customHeight="1" x14ac:dyDescent="0.2">
      <c r="B34" s="123">
        <v>21</v>
      </c>
      <c r="C34" s="140">
        <v>1</v>
      </c>
      <c r="D34" s="123" t="s">
        <v>29</v>
      </c>
      <c r="E34" s="123" t="s">
        <v>121</v>
      </c>
      <c r="F34" s="123" t="s">
        <v>122</v>
      </c>
      <c r="G34" s="123" t="s">
        <v>123</v>
      </c>
      <c r="H34" s="123" t="s">
        <v>124</v>
      </c>
      <c r="I34" s="123" t="s">
        <v>1135</v>
      </c>
      <c r="J34" s="123" t="s">
        <v>35</v>
      </c>
      <c r="K34" s="123" t="s">
        <v>125</v>
      </c>
      <c r="L34" s="9" t="s">
        <v>127</v>
      </c>
      <c r="M34" s="126">
        <v>44026</v>
      </c>
      <c r="N34" s="126">
        <v>45291</v>
      </c>
      <c r="O34" s="169">
        <v>283136</v>
      </c>
      <c r="P34" s="129">
        <v>20200680010032</v>
      </c>
      <c r="Q34" s="129">
        <v>2020680010032</v>
      </c>
      <c r="R34" s="123" t="s">
        <v>126</v>
      </c>
      <c r="S34" s="163">
        <v>8822421595</v>
      </c>
      <c r="T34" s="166">
        <v>2305137600</v>
      </c>
      <c r="U34" s="166">
        <v>612232000</v>
      </c>
      <c r="V34" s="166"/>
      <c r="W34" s="163">
        <f>SUM(T34:V38)</f>
        <v>2917369600</v>
      </c>
      <c r="X34" s="144" t="s">
        <v>1459</v>
      </c>
      <c r="Y34" s="136" t="s">
        <v>1453</v>
      </c>
      <c r="Z34" s="123"/>
      <c r="AA34" s="148" t="s">
        <v>1454</v>
      </c>
      <c r="AB34" s="148" t="s">
        <v>1454</v>
      </c>
      <c r="AC34" s="123">
        <v>1</v>
      </c>
    </row>
    <row r="35" spans="2:29" s="14" customFormat="1" ht="51" x14ac:dyDescent="0.2">
      <c r="B35" s="124"/>
      <c r="C35" s="141"/>
      <c r="D35" s="124"/>
      <c r="E35" s="124"/>
      <c r="F35" s="124"/>
      <c r="G35" s="124"/>
      <c r="H35" s="124"/>
      <c r="I35" s="124"/>
      <c r="J35" s="124"/>
      <c r="K35" s="124"/>
      <c r="L35" s="9" t="s">
        <v>128</v>
      </c>
      <c r="M35" s="127"/>
      <c r="N35" s="127"/>
      <c r="O35" s="170"/>
      <c r="P35" s="130"/>
      <c r="Q35" s="130"/>
      <c r="R35" s="124"/>
      <c r="S35" s="164"/>
      <c r="T35" s="167"/>
      <c r="U35" s="167"/>
      <c r="V35" s="167"/>
      <c r="W35" s="164"/>
      <c r="X35" s="145"/>
      <c r="Y35" s="147"/>
      <c r="Z35" s="124"/>
      <c r="AA35" s="124"/>
      <c r="AB35" s="124"/>
      <c r="AC35" s="124"/>
    </row>
    <row r="36" spans="2:29" s="14" customFormat="1" ht="38.25" x14ac:dyDescent="0.2">
      <c r="B36" s="124"/>
      <c r="C36" s="141"/>
      <c r="D36" s="124"/>
      <c r="E36" s="124"/>
      <c r="F36" s="124"/>
      <c r="G36" s="124"/>
      <c r="H36" s="124"/>
      <c r="I36" s="124"/>
      <c r="J36" s="124"/>
      <c r="K36" s="124"/>
      <c r="L36" s="9" t="s">
        <v>129</v>
      </c>
      <c r="M36" s="127"/>
      <c r="N36" s="127"/>
      <c r="O36" s="170"/>
      <c r="P36" s="130"/>
      <c r="Q36" s="130"/>
      <c r="R36" s="124"/>
      <c r="S36" s="164"/>
      <c r="T36" s="167"/>
      <c r="U36" s="167"/>
      <c r="V36" s="167"/>
      <c r="W36" s="164"/>
      <c r="X36" s="145"/>
      <c r="Y36" s="147"/>
      <c r="Z36" s="124"/>
      <c r="AA36" s="124"/>
      <c r="AB36" s="124"/>
      <c r="AC36" s="124"/>
    </row>
    <row r="37" spans="2:29" s="14" customFormat="1" ht="25.5" x14ac:dyDescent="0.2">
      <c r="B37" s="124"/>
      <c r="C37" s="141"/>
      <c r="D37" s="124"/>
      <c r="E37" s="124"/>
      <c r="F37" s="124"/>
      <c r="G37" s="124"/>
      <c r="H37" s="124"/>
      <c r="I37" s="124"/>
      <c r="J37" s="124"/>
      <c r="K37" s="124"/>
      <c r="L37" s="9" t="s">
        <v>130</v>
      </c>
      <c r="M37" s="127"/>
      <c r="N37" s="127"/>
      <c r="O37" s="170"/>
      <c r="P37" s="130"/>
      <c r="Q37" s="130"/>
      <c r="R37" s="124"/>
      <c r="S37" s="164"/>
      <c r="T37" s="167"/>
      <c r="U37" s="167"/>
      <c r="V37" s="167"/>
      <c r="W37" s="164"/>
      <c r="X37" s="145"/>
      <c r="Y37" s="147"/>
      <c r="Z37" s="124"/>
      <c r="AA37" s="124"/>
      <c r="AB37" s="124"/>
      <c r="AC37" s="124"/>
    </row>
    <row r="38" spans="2:29" s="14" customFormat="1" ht="25.5" x14ac:dyDescent="0.2">
      <c r="B38" s="125"/>
      <c r="C38" s="142"/>
      <c r="D38" s="125"/>
      <c r="E38" s="125"/>
      <c r="F38" s="125"/>
      <c r="G38" s="125"/>
      <c r="H38" s="125"/>
      <c r="I38" s="125"/>
      <c r="J38" s="125"/>
      <c r="K38" s="125"/>
      <c r="L38" s="9" t="s">
        <v>131</v>
      </c>
      <c r="M38" s="128"/>
      <c r="N38" s="128"/>
      <c r="O38" s="171"/>
      <c r="P38" s="131"/>
      <c r="Q38" s="131"/>
      <c r="R38" s="125"/>
      <c r="S38" s="165"/>
      <c r="T38" s="168"/>
      <c r="U38" s="168"/>
      <c r="V38" s="168"/>
      <c r="W38" s="165"/>
      <c r="X38" s="146"/>
      <c r="Y38" s="137"/>
      <c r="Z38" s="125"/>
      <c r="AA38" s="125"/>
      <c r="AB38" s="125"/>
      <c r="AC38" s="125"/>
    </row>
    <row r="39" spans="2:29" s="14" customFormat="1" ht="48" customHeight="1" x14ac:dyDescent="0.2">
      <c r="B39" s="123">
        <v>22</v>
      </c>
      <c r="C39" s="123">
        <v>1</v>
      </c>
      <c r="D39" s="123" t="s">
        <v>29</v>
      </c>
      <c r="E39" s="123" t="s">
        <v>132</v>
      </c>
      <c r="F39" s="123" t="s">
        <v>133</v>
      </c>
      <c r="G39" s="123" t="s">
        <v>134</v>
      </c>
      <c r="H39" s="123" t="s">
        <v>124</v>
      </c>
      <c r="I39" s="123" t="s">
        <v>1135</v>
      </c>
      <c r="J39" s="140" t="s">
        <v>35</v>
      </c>
      <c r="K39" s="123" t="s">
        <v>135</v>
      </c>
      <c r="L39" s="9" t="s">
        <v>136</v>
      </c>
      <c r="M39" s="148">
        <v>44036</v>
      </c>
      <c r="N39" s="126">
        <v>45291</v>
      </c>
      <c r="O39" s="169">
        <v>286354</v>
      </c>
      <c r="P39" s="129">
        <v>20200680010047</v>
      </c>
      <c r="Q39" s="129">
        <v>2020680010047</v>
      </c>
      <c r="R39" s="123" t="s">
        <v>126</v>
      </c>
      <c r="S39" s="163">
        <v>3791028508.73</v>
      </c>
      <c r="T39" s="166">
        <v>186076667</v>
      </c>
      <c r="U39" s="166">
        <v>689126482</v>
      </c>
      <c r="V39" s="166"/>
      <c r="W39" s="163">
        <f>SUM(T39:V40)</f>
        <v>875203149</v>
      </c>
      <c r="X39" s="144" t="s">
        <v>1598</v>
      </c>
      <c r="Y39" s="136" t="s">
        <v>1219</v>
      </c>
      <c r="Z39" s="123"/>
      <c r="AA39" s="148" t="s">
        <v>1599</v>
      </c>
      <c r="AB39" s="148" t="s">
        <v>1599</v>
      </c>
      <c r="AC39" s="123">
        <v>1</v>
      </c>
    </row>
    <row r="40" spans="2:29" s="14" customFormat="1" ht="79.5" customHeight="1" x14ac:dyDescent="0.2">
      <c r="B40" s="125"/>
      <c r="C40" s="125"/>
      <c r="D40" s="125"/>
      <c r="E40" s="125"/>
      <c r="F40" s="125"/>
      <c r="G40" s="125"/>
      <c r="H40" s="125"/>
      <c r="I40" s="125"/>
      <c r="J40" s="142"/>
      <c r="K40" s="125"/>
      <c r="L40" s="9" t="s">
        <v>137</v>
      </c>
      <c r="M40" s="159"/>
      <c r="N40" s="128"/>
      <c r="O40" s="171"/>
      <c r="P40" s="131"/>
      <c r="Q40" s="131"/>
      <c r="R40" s="125"/>
      <c r="S40" s="165"/>
      <c r="T40" s="168"/>
      <c r="U40" s="168"/>
      <c r="V40" s="168"/>
      <c r="W40" s="165"/>
      <c r="X40" s="146"/>
      <c r="Y40" s="137"/>
      <c r="Z40" s="125"/>
      <c r="AA40" s="125"/>
      <c r="AB40" s="125"/>
      <c r="AC40" s="125"/>
    </row>
    <row r="41" spans="2:29" s="14" customFormat="1" ht="168" x14ac:dyDescent="0.2">
      <c r="B41" s="9">
        <v>23</v>
      </c>
      <c r="C41" s="7">
        <v>4</v>
      </c>
      <c r="D41" s="9" t="s">
        <v>41</v>
      </c>
      <c r="E41" s="9" t="s">
        <v>63</v>
      </c>
      <c r="F41" s="9" t="s">
        <v>64</v>
      </c>
      <c r="G41" s="9" t="s">
        <v>65</v>
      </c>
      <c r="H41" s="9" t="s">
        <v>49</v>
      </c>
      <c r="I41" s="9" t="s">
        <v>208</v>
      </c>
      <c r="J41" s="9" t="s">
        <v>35</v>
      </c>
      <c r="K41" s="9" t="s">
        <v>66</v>
      </c>
      <c r="L41" s="9" t="s">
        <v>88</v>
      </c>
      <c r="M41" s="10">
        <v>44025</v>
      </c>
      <c r="N41" s="10">
        <v>45291</v>
      </c>
      <c r="O41" s="8">
        <v>275639</v>
      </c>
      <c r="P41" s="11">
        <v>20200680010029</v>
      </c>
      <c r="Q41" s="11">
        <v>2020680010029</v>
      </c>
      <c r="R41" s="9" t="s">
        <v>257</v>
      </c>
      <c r="S41" s="26">
        <v>65226297137.029999</v>
      </c>
      <c r="T41" s="15">
        <v>15808222295.030001</v>
      </c>
      <c r="U41" s="15"/>
      <c r="V41" s="15"/>
      <c r="W41" s="20">
        <f>SUM(T41:V41)</f>
        <v>15808222295.030001</v>
      </c>
      <c r="X41" s="83" t="s">
        <v>1755</v>
      </c>
      <c r="Y41" s="78" t="s">
        <v>1507</v>
      </c>
      <c r="Z41" s="16"/>
      <c r="AA41" s="12" t="s">
        <v>1756</v>
      </c>
      <c r="AB41" s="12" t="s">
        <v>1756</v>
      </c>
      <c r="AC41" s="9">
        <v>1</v>
      </c>
    </row>
    <row r="42" spans="2:29" s="14" customFormat="1" ht="36" customHeight="1" x14ac:dyDescent="0.2">
      <c r="B42" s="123">
        <v>24</v>
      </c>
      <c r="C42" s="123">
        <v>5</v>
      </c>
      <c r="D42" s="123" t="s">
        <v>43</v>
      </c>
      <c r="E42" s="123" t="s">
        <v>89</v>
      </c>
      <c r="F42" s="123" t="s">
        <v>152</v>
      </c>
      <c r="G42" s="123" t="s">
        <v>190</v>
      </c>
      <c r="H42" s="123" t="s">
        <v>49</v>
      </c>
      <c r="I42" s="123" t="s">
        <v>209</v>
      </c>
      <c r="J42" s="123" t="s">
        <v>35</v>
      </c>
      <c r="K42" s="123" t="s">
        <v>153</v>
      </c>
      <c r="L42" s="9" t="s">
        <v>154</v>
      </c>
      <c r="M42" s="126">
        <v>44069</v>
      </c>
      <c r="N42" s="126">
        <v>45291</v>
      </c>
      <c r="O42" s="169">
        <v>299202</v>
      </c>
      <c r="P42" s="129">
        <v>20200680010087</v>
      </c>
      <c r="Q42" s="129">
        <v>2020680010087</v>
      </c>
      <c r="R42" s="123" t="s">
        <v>149</v>
      </c>
      <c r="S42" s="163">
        <v>257760000</v>
      </c>
      <c r="T42" s="166">
        <v>77000000</v>
      </c>
      <c r="U42" s="166"/>
      <c r="V42" s="166"/>
      <c r="W42" s="163">
        <f>SUM(T42:V44)</f>
        <v>77000000</v>
      </c>
      <c r="X42" s="144" t="s">
        <v>1294</v>
      </c>
      <c r="Y42" s="136" t="s">
        <v>210</v>
      </c>
      <c r="Z42" s="123"/>
      <c r="AA42" s="148">
        <v>44566</v>
      </c>
      <c r="AB42" s="148">
        <v>44566</v>
      </c>
      <c r="AC42" s="123">
        <v>1</v>
      </c>
    </row>
    <row r="43" spans="2:29" s="14" customFormat="1" ht="25.5" x14ac:dyDescent="0.2"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9" t="s">
        <v>155</v>
      </c>
      <c r="M43" s="127"/>
      <c r="N43" s="127"/>
      <c r="O43" s="170"/>
      <c r="P43" s="130"/>
      <c r="Q43" s="130"/>
      <c r="R43" s="124"/>
      <c r="S43" s="164"/>
      <c r="T43" s="167"/>
      <c r="U43" s="167"/>
      <c r="V43" s="167"/>
      <c r="W43" s="164"/>
      <c r="X43" s="145"/>
      <c r="Y43" s="147"/>
      <c r="Z43" s="124"/>
      <c r="AA43" s="124"/>
      <c r="AB43" s="124"/>
      <c r="AC43" s="124"/>
    </row>
    <row r="44" spans="2:29" s="14" customFormat="1" ht="38.25" x14ac:dyDescent="0.2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9" t="s">
        <v>156</v>
      </c>
      <c r="M44" s="128"/>
      <c r="N44" s="128"/>
      <c r="O44" s="171"/>
      <c r="P44" s="131"/>
      <c r="Q44" s="131"/>
      <c r="R44" s="125"/>
      <c r="S44" s="165"/>
      <c r="T44" s="168"/>
      <c r="U44" s="168"/>
      <c r="V44" s="168"/>
      <c r="W44" s="165"/>
      <c r="X44" s="146"/>
      <c r="Y44" s="137"/>
      <c r="Z44" s="125"/>
      <c r="AA44" s="125"/>
      <c r="AB44" s="125"/>
      <c r="AC44" s="125"/>
    </row>
    <row r="45" spans="2:29" s="14" customFormat="1" ht="36" customHeight="1" x14ac:dyDescent="0.2">
      <c r="B45" s="123">
        <v>25</v>
      </c>
      <c r="C45" s="123">
        <v>5</v>
      </c>
      <c r="D45" s="123" t="s">
        <v>43</v>
      </c>
      <c r="E45" s="123" t="s">
        <v>145</v>
      </c>
      <c r="F45" s="123" t="s">
        <v>146</v>
      </c>
      <c r="G45" s="123" t="s">
        <v>147</v>
      </c>
      <c r="H45" s="123" t="s">
        <v>42</v>
      </c>
      <c r="I45" s="123" t="s">
        <v>208</v>
      </c>
      <c r="J45" s="123" t="s">
        <v>35</v>
      </c>
      <c r="K45" s="123" t="s">
        <v>148</v>
      </c>
      <c r="L45" s="9" t="s">
        <v>150</v>
      </c>
      <c r="M45" s="126">
        <v>44056</v>
      </c>
      <c r="N45" s="126">
        <v>45291</v>
      </c>
      <c r="O45" s="169">
        <v>289131</v>
      </c>
      <c r="P45" s="129">
        <v>20200680010071</v>
      </c>
      <c r="Q45" s="129">
        <v>2020680010071</v>
      </c>
      <c r="R45" s="123" t="s">
        <v>149</v>
      </c>
      <c r="S45" s="163">
        <v>455957027</v>
      </c>
      <c r="T45" s="166">
        <v>158481427</v>
      </c>
      <c r="U45" s="166"/>
      <c r="V45" s="166"/>
      <c r="W45" s="163">
        <f>SUM(T45:V46)</f>
        <v>158481427</v>
      </c>
      <c r="X45" s="144" t="s">
        <v>1511</v>
      </c>
      <c r="Y45" s="136" t="s">
        <v>1512</v>
      </c>
      <c r="Z45" s="182"/>
      <c r="AA45" s="148" t="s">
        <v>1513</v>
      </c>
      <c r="AB45" s="148" t="s">
        <v>1513</v>
      </c>
      <c r="AC45" s="197">
        <v>1</v>
      </c>
    </row>
    <row r="46" spans="2:29" s="14" customFormat="1" ht="30" customHeight="1" x14ac:dyDescent="0.2"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9" t="s">
        <v>151</v>
      </c>
      <c r="M46" s="128"/>
      <c r="N46" s="128"/>
      <c r="O46" s="171"/>
      <c r="P46" s="131"/>
      <c r="Q46" s="131"/>
      <c r="R46" s="125"/>
      <c r="S46" s="165"/>
      <c r="T46" s="168"/>
      <c r="U46" s="168"/>
      <c r="V46" s="168"/>
      <c r="W46" s="165"/>
      <c r="X46" s="146"/>
      <c r="Y46" s="137"/>
      <c r="Z46" s="183"/>
      <c r="AA46" s="159"/>
      <c r="AB46" s="159"/>
      <c r="AC46" s="198">
        <v>1</v>
      </c>
    </row>
    <row r="47" spans="2:29" s="14" customFormat="1" ht="105.75" customHeight="1" x14ac:dyDescent="0.2">
      <c r="B47" s="9">
        <v>26</v>
      </c>
      <c r="C47" s="7">
        <v>1</v>
      </c>
      <c r="D47" s="9" t="s">
        <v>29</v>
      </c>
      <c r="E47" s="9" t="s">
        <v>121</v>
      </c>
      <c r="F47" s="9" t="s">
        <v>122</v>
      </c>
      <c r="G47" s="9" t="s">
        <v>163</v>
      </c>
      <c r="H47" s="9" t="s">
        <v>124</v>
      </c>
      <c r="I47" s="9" t="s">
        <v>1131</v>
      </c>
      <c r="J47" s="9" t="s">
        <v>35</v>
      </c>
      <c r="K47" s="9" t="s">
        <v>164</v>
      </c>
      <c r="L47" s="9" t="s">
        <v>165</v>
      </c>
      <c r="M47" s="10">
        <v>44028</v>
      </c>
      <c r="N47" s="10">
        <v>45291</v>
      </c>
      <c r="O47" s="8">
        <v>283121</v>
      </c>
      <c r="P47" s="11">
        <v>20200680010036</v>
      </c>
      <c r="Q47" s="11">
        <v>2020680010036</v>
      </c>
      <c r="R47" s="9" t="s">
        <v>126</v>
      </c>
      <c r="S47" s="20">
        <v>837230736713.59998</v>
      </c>
      <c r="T47" s="113">
        <v>183375371388.60999</v>
      </c>
      <c r="U47" s="113">
        <v>85924629838</v>
      </c>
      <c r="V47" s="15"/>
      <c r="W47" s="20">
        <f>SUM(T47:V47)</f>
        <v>269300001226.60999</v>
      </c>
      <c r="X47" s="83" t="s">
        <v>1890</v>
      </c>
      <c r="Y47" s="78" t="s">
        <v>1892</v>
      </c>
      <c r="Z47" s="16"/>
      <c r="AA47" s="12" t="s">
        <v>1891</v>
      </c>
      <c r="AB47" s="12" t="s">
        <v>1891</v>
      </c>
      <c r="AC47" s="9">
        <v>1</v>
      </c>
    </row>
    <row r="48" spans="2:29" s="14" customFormat="1" ht="76.5" x14ac:dyDescent="0.2">
      <c r="B48" s="9">
        <v>27</v>
      </c>
      <c r="C48" s="9">
        <v>4</v>
      </c>
      <c r="D48" s="9" t="s">
        <v>41</v>
      </c>
      <c r="E48" s="7" t="s">
        <v>168</v>
      </c>
      <c r="F48" s="9" t="s">
        <v>78</v>
      </c>
      <c r="G48" s="9" t="s">
        <v>167</v>
      </c>
      <c r="H48" s="9" t="s">
        <v>52</v>
      </c>
      <c r="I48" s="9" t="s">
        <v>563</v>
      </c>
      <c r="J48" s="7" t="s">
        <v>35</v>
      </c>
      <c r="K48" s="9" t="s">
        <v>169</v>
      </c>
      <c r="L48" s="9" t="s">
        <v>81</v>
      </c>
      <c r="M48" s="10">
        <v>44230</v>
      </c>
      <c r="N48" s="10">
        <v>44926</v>
      </c>
      <c r="O48" s="8">
        <v>367943</v>
      </c>
      <c r="P48" s="11">
        <v>20210680010006</v>
      </c>
      <c r="Q48" s="11">
        <v>2021680010006</v>
      </c>
      <c r="R48" s="7" t="s">
        <v>51</v>
      </c>
      <c r="S48" s="20">
        <v>1235743999</v>
      </c>
      <c r="T48" s="15">
        <v>669303999</v>
      </c>
      <c r="U48" s="15"/>
      <c r="V48" s="15"/>
      <c r="W48" s="20">
        <f>SUM(T48:V48)</f>
        <v>669303999</v>
      </c>
      <c r="X48" s="83" t="s">
        <v>1981</v>
      </c>
      <c r="Y48" s="78" t="s">
        <v>1982</v>
      </c>
      <c r="Z48" s="9"/>
      <c r="AA48" s="12" t="s">
        <v>1983</v>
      </c>
      <c r="AB48" s="12" t="s">
        <v>1983</v>
      </c>
      <c r="AC48" s="9">
        <v>1</v>
      </c>
    </row>
    <row r="49" spans="2:29" s="14" customFormat="1" ht="51" x14ac:dyDescent="0.2">
      <c r="B49" s="123">
        <v>28</v>
      </c>
      <c r="C49" s="123">
        <v>1</v>
      </c>
      <c r="D49" s="123" t="s">
        <v>29</v>
      </c>
      <c r="E49" s="123" t="s">
        <v>96</v>
      </c>
      <c r="F49" s="123" t="s">
        <v>108</v>
      </c>
      <c r="G49" s="123" t="s">
        <v>109</v>
      </c>
      <c r="H49" s="123" t="s">
        <v>97</v>
      </c>
      <c r="I49" s="123" t="s">
        <v>1692</v>
      </c>
      <c r="J49" s="123" t="s">
        <v>91</v>
      </c>
      <c r="K49" s="123" t="s">
        <v>110</v>
      </c>
      <c r="L49" s="9" t="s">
        <v>111</v>
      </c>
      <c r="M49" s="126">
        <v>44057</v>
      </c>
      <c r="N49" s="126">
        <v>45291</v>
      </c>
      <c r="O49" s="169">
        <v>291930</v>
      </c>
      <c r="P49" s="129">
        <v>20200680010072</v>
      </c>
      <c r="Q49" s="129">
        <v>2020680010072</v>
      </c>
      <c r="R49" s="123" t="s">
        <v>57</v>
      </c>
      <c r="S49" s="163">
        <v>1209966759</v>
      </c>
      <c r="T49" s="166">
        <v>624000000</v>
      </c>
      <c r="U49" s="166"/>
      <c r="V49" s="166"/>
      <c r="W49" s="163">
        <f>SUM(T49:V51)</f>
        <v>624000000</v>
      </c>
      <c r="X49" s="144" t="s">
        <v>1839</v>
      </c>
      <c r="Y49" s="136" t="s">
        <v>1693</v>
      </c>
      <c r="Z49" s="123"/>
      <c r="AA49" s="148" t="s">
        <v>1840</v>
      </c>
      <c r="AB49" s="148" t="s">
        <v>1840</v>
      </c>
      <c r="AC49" s="123">
        <v>1</v>
      </c>
    </row>
    <row r="50" spans="2:29" s="14" customFormat="1" ht="38.25" x14ac:dyDescent="0.2"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9" t="s">
        <v>112</v>
      </c>
      <c r="M50" s="127"/>
      <c r="N50" s="127"/>
      <c r="O50" s="170"/>
      <c r="P50" s="130"/>
      <c r="Q50" s="130"/>
      <c r="R50" s="124"/>
      <c r="S50" s="164"/>
      <c r="T50" s="167"/>
      <c r="U50" s="167"/>
      <c r="V50" s="167"/>
      <c r="W50" s="164"/>
      <c r="X50" s="172"/>
      <c r="Y50" s="174"/>
      <c r="Z50" s="124"/>
      <c r="AA50" s="124"/>
      <c r="AB50" s="124"/>
      <c r="AC50" s="124"/>
    </row>
    <row r="51" spans="2:29" s="14" customFormat="1" ht="25.5" x14ac:dyDescent="0.2"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9" t="s">
        <v>113</v>
      </c>
      <c r="M51" s="128"/>
      <c r="N51" s="128"/>
      <c r="O51" s="171"/>
      <c r="P51" s="131"/>
      <c r="Q51" s="131"/>
      <c r="R51" s="125"/>
      <c r="S51" s="165"/>
      <c r="T51" s="168"/>
      <c r="U51" s="168"/>
      <c r="V51" s="168"/>
      <c r="W51" s="165"/>
      <c r="X51" s="173"/>
      <c r="Y51" s="175"/>
      <c r="Z51" s="125"/>
      <c r="AA51" s="125"/>
      <c r="AB51" s="125"/>
      <c r="AC51" s="125"/>
    </row>
    <row r="52" spans="2:29" s="14" customFormat="1" ht="89.25" x14ac:dyDescent="0.2">
      <c r="B52" s="9">
        <v>29</v>
      </c>
      <c r="C52" s="7">
        <v>5</v>
      </c>
      <c r="D52" s="9" t="s">
        <v>43</v>
      </c>
      <c r="E52" s="9" t="s">
        <v>44</v>
      </c>
      <c r="F52" s="9" t="s">
        <v>54</v>
      </c>
      <c r="G52" s="9" t="s">
        <v>55</v>
      </c>
      <c r="H52" s="9" t="s">
        <v>49</v>
      </c>
      <c r="I52" s="9" t="s">
        <v>1265</v>
      </c>
      <c r="J52" s="9" t="s">
        <v>91</v>
      </c>
      <c r="K52" s="9" t="s">
        <v>56</v>
      </c>
      <c r="L52" s="9" t="s">
        <v>72</v>
      </c>
      <c r="M52" s="10">
        <v>44028</v>
      </c>
      <c r="N52" s="10">
        <v>45291</v>
      </c>
      <c r="O52" s="8">
        <v>284457</v>
      </c>
      <c r="P52" s="11">
        <v>20200680010025</v>
      </c>
      <c r="Q52" s="11">
        <v>2020680010025</v>
      </c>
      <c r="R52" s="9" t="s">
        <v>57</v>
      </c>
      <c r="S52" s="20">
        <v>3308681709</v>
      </c>
      <c r="T52" s="15">
        <v>1500951807</v>
      </c>
      <c r="U52" s="15"/>
      <c r="V52" s="15"/>
      <c r="W52" s="20">
        <f>SUM(T52:V52)</f>
        <v>1500951807</v>
      </c>
      <c r="X52" s="83" t="s">
        <v>1392</v>
      </c>
      <c r="Y52" s="78" t="s">
        <v>1393</v>
      </c>
      <c r="Z52" s="16"/>
      <c r="AA52" s="12" t="s">
        <v>1394</v>
      </c>
      <c r="AB52" s="12" t="s">
        <v>1394</v>
      </c>
      <c r="AC52" s="9">
        <v>1</v>
      </c>
    </row>
    <row r="53" spans="2:29" s="14" customFormat="1" ht="25.5" x14ac:dyDescent="0.2">
      <c r="B53" s="123">
        <v>30</v>
      </c>
      <c r="C53" s="123">
        <v>5</v>
      </c>
      <c r="D53" s="123" t="s">
        <v>43</v>
      </c>
      <c r="E53" s="123" t="s">
        <v>89</v>
      </c>
      <c r="F53" s="123" t="s">
        <v>90</v>
      </c>
      <c r="G53" s="123" t="s">
        <v>98</v>
      </c>
      <c r="H53" s="123" t="s">
        <v>99</v>
      </c>
      <c r="I53" s="123" t="s">
        <v>212</v>
      </c>
      <c r="J53" s="123" t="s">
        <v>91</v>
      </c>
      <c r="K53" s="123" t="s">
        <v>100</v>
      </c>
      <c r="L53" s="9" t="s">
        <v>101</v>
      </c>
      <c r="M53" s="126">
        <v>44047</v>
      </c>
      <c r="N53" s="126">
        <v>45291</v>
      </c>
      <c r="O53" s="169">
        <v>288865</v>
      </c>
      <c r="P53" s="129">
        <v>20200680010063</v>
      </c>
      <c r="Q53" s="129">
        <v>2020680010063</v>
      </c>
      <c r="R53" s="123" t="s">
        <v>57</v>
      </c>
      <c r="S53" s="163">
        <v>3630802320</v>
      </c>
      <c r="T53" s="166">
        <v>1046000000</v>
      </c>
      <c r="U53" s="166"/>
      <c r="V53" s="166"/>
      <c r="W53" s="163">
        <f>SUM(T53:V55)</f>
        <v>1046000000</v>
      </c>
      <c r="X53" s="144" t="s">
        <v>1881</v>
      </c>
      <c r="Y53" s="136" t="s">
        <v>213</v>
      </c>
      <c r="Z53" s="123"/>
      <c r="AA53" s="148" t="s">
        <v>1882</v>
      </c>
      <c r="AB53" s="148" t="s">
        <v>1882</v>
      </c>
      <c r="AC53" s="123">
        <v>1</v>
      </c>
    </row>
    <row r="54" spans="2:29" s="14" customFormat="1" ht="25.5" x14ac:dyDescent="0.2"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9" t="s">
        <v>102</v>
      </c>
      <c r="M54" s="127"/>
      <c r="N54" s="127"/>
      <c r="O54" s="170"/>
      <c r="P54" s="130"/>
      <c r="Q54" s="130"/>
      <c r="R54" s="124"/>
      <c r="S54" s="164"/>
      <c r="T54" s="167"/>
      <c r="U54" s="167"/>
      <c r="V54" s="167"/>
      <c r="W54" s="164"/>
      <c r="X54" s="145"/>
      <c r="Y54" s="147"/>
      <c r="Z54" s="124"/>
      <c r="AA54" s="124"/>
      <c r="AB54" s="124"/>
      <c r="AC54" s="124"/>
    </row>
    <row r="55" spans="2:29" s="14" customFormat="1" ht="28.5" customHeight="1" x14ac:dyDescent="0.2"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9" t="s">
        <v>103</v>
      </c>
      <c r="M55" s="128"/>
      <c r="N55" s="128"/>
      <c r="O55" s="171"/>
      <c r="P55" s="131"/>
      <c r="Q55" s="131"/>
      <c r="R55" s="125"/>
      <c r="S55" s="165"/>
      <c r="T55" s="168"/>
      <c r="U55" s="168"/>
      <c r="V55" s="168"/>
      <c r="W55" s="165"/>
      <c r="X55" s="146"/>
      <c r="Y55" s="137"/>
      <c r="Z55" s="125"/>
      <c r="AA55" s="125"/>
      <c r="AB55" s="125"/>
      <c r="AC55" s="125"/>
    </row>
    <row r="56" spans="2:29" s="14" customFormat="1" ht="51" x14ac:dyDescent="0.2">
      <c r="B56" s="123">
        <v>31</v>
      </c>
      <c r="C56" s="123">
        <v>3</v>
      </c>
      <c r="D56" s="123" t="s">
        <v>214</v>
      </c>
      <c r="E56" s="123" t="s">
        <v>215</v>
      </c>
      <c r="F56" s="123" t="s">
        <v>216</v>
      </c>
      <c r="G56" s="123" t="s">
        <v>217</v>
      </c>
      <c r="H56" s="123" t="s">
        <v>218</v>
      </c>
      <c r="I56" s="123" t="s">
        <v>1234</v>
      </c>
      <c r="J56" s="123" t="s">
        <v>91</v>
      </c>
      <c r="K56" s="123" t="s">
        <v>219</v>
      </c>
      <c r="L56" s="9" t="s">
        <v>220</v>
      </c>
      <c r="M56" s="126">
        <v>44047</v>
      </c>
      <c r="N56" s="126">
        <v>45291</v>
      </c>
      <c r="O56" s="169">
        <v>283054</v>
      </c>
      <c r="P56" s="129">
        <v>20200680010061</v>
      </c>
      <c r="Q56" s="129">
        <v>2020680010061</v>
      </c>
      <c r="R56" s="123" t="s">
        <v>166</v>
      </c>
      <c r="S56" s="163">
        <v>1002720000</v>
      </c>
      <c r="T56" s="166">
        <v>474633327</v>
      </c>
      <c r="U56" s="166"/>
      <c r="V56" s="166"/>
      <c r="W56" s="163">
        <f>SUM(T56:V58)</f>
        <v>474633327</v>
      </c>
      <c r="X56" s="144" t="s">
        <v>1295</v>
      </c>
      <c r="Y56" s="136" t="s">
        <v>1235</v>
      </c>
      <c r="Z56" s="123"/>
      <c r="AA56" s="148" t="s">
        <v>1236</v>
      </c>
      <c r="AB56" s="148" t="s">
        <v>1236</v>
      </c>
      <c r="AC56" s="123">
        <v>1</v>
      </c>
    </row>
    <row r="57" spans="2:29" s="14" customFormat="1" ht="38.25" x14ac:dyDescent="0.2"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9" t="s">
        <v>221</v>
      </c>
      <c r="M57" s="127"/>
      <c r="N57" s="127"/>
      <c r="O57" s="170"/>
      <c r="P57" s="130"/>
      <c r="Q57" s="130"/>
      <c r="R57" s="124"/>
      <c r="S57" s="164"/>
      <c r="T57" s="167"/>
      <c r="U57" s="167"/>
      <c r="V57" s="167"/>
      <c r="W57" s="164"/>
      <c r="X57" s="145"/>
      <c r="Y57" s="147"/>
      <c r="Z57" s="124"/>
      <c r="AA57" s="124"/>
      <c r="AB57" s="124"/>
      <c r="AC57" s="124"/>
    </row>
    <row r="58" spans="2:29" s="14" customFormat="1" ht="51" x14ac:dyDescent="0.2"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9" t="s">
        <v>222</v>
      </c>
      <c r="M58" s="128"/>
      <c r="N58" s="128"/>
      <c r="O58" s="171"/>
      <c r="P58" s="131"/>
      <c r="Q58" s="131"/>
      <c r="R58" s="125"/>
      <c r="S58" s="165"/>
      <c r="T58" s="168"/>
      <c r="U58" s="168"/>
      <c r="V58" s="168"/>
      <c r="W58" s="165"/>
      <c r="X58" s="146"/>
      <c r="Y58" s="137"/>
      <c r="Z58" s="125"/>
      <c r="AA58" s="125"/>
      <c r="AB58" s="125"/>
      <c r="AC58" s="125"/>
    </row>
    <row r="59" spans="2:29" s="14" customFormat="1" ht="89.25" x14ac:dyDescent="0.2">
      <c r="B59" s="9">
        <v>32</v>
      </c>
      <c r="C59" s="9">
        <v>3</v>
      </c>
      <c r="D59" s="9" t="s">
        <v>214</v>
      </c>
      <c r="E59" s="9" t="s">
        <v>223</v>
      </c>
      <c r="F59" s="9" t="s">
        <v>224</v>
      </c>
      <c r="G59" s="9" t="s">
        <v>225</v>
      </c>
      <c r="H59" s="9" t="s">
        <v>226</v>
      </c>
      <c r="I59" s="9" t="s">
        <v>1886</v>
      </c>
      <c r="J59" s="7" t="s">
        <v>91</v>
      </c>
      <c r="K59" s="9" t="s">
        <v>227</v>
      </c>
      <c r="L59" s="9" t="s">
        <v>228</v>
      </c>
      <c r="M59" s="10">
        <v>44134</v>
      </c>
      <c r="N59" s="10">
        <v>45291</v>
      </c>
      <c r="O59" s="8">
        <v>304319</v>
      </c>
      <c r="P59" s="11">
        <v>20200680010157</v>
      </c>
      <c r="Q59" s="11">
        <v>2020680010157</v>
      </c>
      <c r="R59" s="9" t="s">
        <v>166</v>
      </c>
      <c r="S59" s="20">
        <v>2313000000</v>
      </c>
      <c r="T59" s="15">
        <v>1073333488</v>
      </c>
      <c r="U59" s="15"/>
      <c r="V59" s="15"/>
      <c r="W59" s="20">
        <f>SUM(T59:V59)</f>
        <v>1073333488</v>
      </c>
      <c r="X59" s="83" t="s">
        <v>1887</v>
      </c>
      <c r="Y59" s="78" t="s">
        <v>1888</v>
      </c>
      <c r="Z59" s="9"/>
      <c r="AA59" s="12" t="s">
        <v>1889</v>
      </c>
      <c r="AB59" s="12" t="s">
        <v>1889</v>
      </c>
      <c r="AC59" s="9">
        <v>1</v>
      </c>
    </row>
    <row r="60" spans="2:29" s="14" customFormat="1" ht="36" customHeight="1" x14ac:dyDescent="0.2">
      <c r="B60" s="123">
        <v>33</v>
      </c>
      <c r="C60" s="123">
        <v>1</v>
      </c>
      <c r="D60" s="123" t="s">
        <v>29</v>
      </c>
      <c r="E60" s="123" t="s">
        <v>96</v>
      </c>
      <c r="F60" s="123" t="s">
        <v>229</v>
      </c>
      <c r="G60" s="123" t="s">
        <v>230</v>
      </c>
      <c r="H60" s="123" t="s">
        <v>49</v>
      </c>
      <c r="I60" s="123" t="s">
        <v>1714</v>
      </c>
      <c r="J60" s="123" t="s">
        <v>1018</v>
      </c>
      <c r="K60" s="123" t="s">
        <v>231</v>
      </c>
      <c r="L60" s="9" t="s">
        <v>232</v>
      </c>
      <c r="M60" s="126">
        <v>44041</v>
      </c>
      <c r="N60" s="126">
        <v>45291</v>
      </c>
      <c r="O60" s="169">
        <v>279276</v>
      </c>
      <c r="P60" s="129">
        <v>20200680010050</v>
      </c>
      <c r="Q60" s="129">
        <v>2020680010050</v>
      </c>
      <c r="R60" s="123" t="s">
        <v>57</v>
      </c>
      <c r="S60" s="163">
        <v>5732700976</v>
      </c>
      <c r="T60" s="166">
        <v>2129040000</v>
      </c>
      <c r="U60" s="166"/>
      <c r="V60" s="166"/>
      <c r="W60" s="163">
        <f>SUM(T60:V63)</f>
        <v>2129040000</v>
      </c>
      <c r="X60" s="144" t="s">
        <v>1883</v>
      </c>
      <c r="Y60" s="136" t="s">
        <v>1884</v>
      </c>
      <c r="Z60" s="123"/>
      <c r="AA60" s="148" t="s">
        <v>1885</v>
      </c>
      <c r="AB60" s="148" t="s">
        <v>1885</v>
      </c>
      <c r="AC60" s="123">
        <v>1</v>
      </c>
    </row>
    <row r="61" spans="2:29" s="14" customFormat="1" ht="38.25" x14ac:dyDescent="0.2"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9" t="s">
        <v>233</v>
      </c>
      <c r="M61" s="127"/>
      <c r="N61" s="127"/>
      <c r="O61" s="170"/>
      <c r="P61" s="130"/>
      <c r="Q61" s="130"/>
      <c r="R61" s="124"/>
      <c r="S61" s="164"/>
      <c r="T61" s="167"/>
      <c r="U61" s="167"/>
      <c r="V61" s="167"/>
      <c r="W61" s="164"/>
      <c r="X61" s="145"/>
      <c r="Y61" s="147"/>
      <c r="Z61" s="124"/>
      <c r="AA61" s="124"/>
      <c r="AB61" s="124"/>
      <c r="AC61" s="124"/>
    </row>
    <row r="62" spans="2:29" s="14" customFormat="1" ht="25.5" x14ac:dyDescent="0.2"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9" t="s">
        <v>234</v>
      </c>
      <c r="M62" s="127"/>
      <c r="N62" s="127"/>
      <c r="O62" s="170"/>
      <c r="P62" s="130"/>
      <c r="Q62" s="130"/>
      <c r="R62" s="124"/>
      <c r="S62" s="164"/>
      <c r="T62" s="167"/>
      <c r="U62" s="167"/>
      <c r="V62" s="167"/>
      <c r="W62" s="164"/>
      <c r="X62" s="145"/>
      <c r="Y62" s="147"/>
      <c r="Z62" s="124"/>
      <c r="AA62" s="124"/>
      <c r="AB62" s="124"/>
      <c r="AC62" s="124"/>
    </row>
    <row r="63" spans="2:29" s="14" customFormat="1" ht="38.25" x14ac:dyDescent="0.2"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9" t="s">
        <v>235</v>
      </c>
      <c r="M63" s="128"/>
      <c r="N63" s="128"/>
      <c r="O63" s="171"/>
      <c r="P63" s="131"/>
      <c r="Q63" s="131"/>
      <c r="R63" s="125"/>
      <c r="S63" s="165"/>
      <c r="T63" s="168"/>
      <c r="U63" s="168"/>
      <c r="V63" s="168"/>
      <c r="W63" s="165"/>
      <c r="X63" s="146"/>
      <c r="Y63" s="137"/>
      <c r="Z63" s="125"/>
      <c r="AA63" s="125"/>
      <c r="AB63" s="125"/>
      <c r="AC63" s="125"/>
    </row>
    <row r="64" spans="2:29" s="14" customFormat="1" ht="51" customHeight="1" x14ac:dyDescent="0.2">
      <c r="B64" s="123">
        <v>34</v>
      </c>
      <c r="C64" s="123">
        <v>1</v>
      </c>
      <c r="D64" s="123" t="s">
        <v>29</v>
      </c>
      <c r="E64" s="123" t="s">
        <v>96</v>
      </c>
      <c r="F64" s="123" t="s">
        <v>236</v>
      </c>
      <c r="G64" s="123" t="s">
        <v>237</v>
      </c>
      <c r="H64" s="123" t="s">
        <v>97</v>
      </c>
      <c r="I64" s="123" t="s">
        <v>1747</v>
      </c>
      <c r="J64" s="123" t="s">
        <v>35</v>
      </c>
      <c r="K64" s="123" t="s">
        <v>238</v>
      </c>
      <c r="L64" s="9" t="s">
        <v>239</v>
      </c>
      <c r="M64" s="126">
        <v>44091</v>
      </c>
      <c r="N64" s="126">
        <v>45291</v>
      </c>
      <c r="O64" s="169">
        <v>309030</v>
      </c>
      <c r="P64" s="129">
        <v>20200680010121</v>
      </c>
      <c r="Q64" s="129">
        <v>2020680010121</v>
      </c>
      <c r="R64" s="123" t="s">
        <v>57</v>
      </c>
      <c r="S64" s="163">
        <v>5571394958</v>
      </c>
      <c r="T64" s="166">
        <v>2331000000</v>
      </c>
      <c r="U64" s="166"/>
      <c r="V64" s="166"/>
      <c r="W64" s="163">
        <f>SUM(T64:V68)</f>
        <v>2331000000</v>
      </c>
      <c r="X64" s="144" t="s">
        <v>1861</v>
      </c>
      <c r="Y64" s="136" t="s">
        <v>1447</v>
      </c>
      <c r="Z64" s="123"/>
      <c r="AA64" s="148" t="s">
        <v>1862</v>
      </c>
      <c r="AB64" s="148" t="s">
        <v>1862</v>
      </c>
      <c r="AC64" s="123">
        <v>1</v>
      </c>
    </row>
    <row r="65" spans="2:29" s="14" customFormat="1" ht="51" x14ac:dyDescent="0.2"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9" t="s">
        <v>240</v>
      </c>
      <c r="M65" s="127"/>
      <c r="N65" s="127"/>
      <c r="O65" s="170"/>
      <c r="P65" s="130"/>
      <c r="Q65" s="130"/>
      <c r="R65" s="124"/>
      <c r="S65" s="164"/>
      <c r="T65" s="167"/>
      <c r="U65" s="167"/>
      <c r="V65" s="167"/>
      <c r="W65" s="164"/>
      <c r="X65" s="145"/>
      <c r="Y65" s="147"/>
      <c r="Z65" s="124"/>
      <c r="AA65" s="124"/>
      <c r="AB65" s="124"/>
      <c r="AC65" s="124"/>
    </row>
    <row r="66" spans="2:29" s="14" customFormat="1" ht="63.75" x14ac:dyDescent="0.2"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9" t="s">
        <v>241</v>
      </c>
      <c r="M66" s="127"/>
      <c r="N66" s="127"/>
      <c r="O66" s="170"/>
      <c r="P66" s="130"/>
      <c r="Q66" s="130"/>
      <c r="R66" s="124"/>
      <c r="S66" s="164"/>
      <c r="T66" s="167"/>
      <c r="U66" s="167"/>
      <c r="V66" s="167"/>
      <c r="W66" s="164"/>
      <c r="X66" s="145"/>
      <c r="Y66" s="147"/>
      <c r="Z66" s="124"/>
      <c r="AA66" s="124"/>
      <c r="AB66" s="124"/>
      <c r="AC66" s="124"/>
    </row>
    <row r="67" spans="2:29" s="14" customFormat="1" ht="51" x14ac:dyDescent="0.2"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9" t="s">
        <v>242</v>
      </c>
      <c r="M67" s="127"/>
      <c r="N67" s="127"/>
      <c r="O67" s="170"/>
      <c r="P67" s="130"/>
      <c r="Q67" s="130"/>
      <c r="R67" s="124"/>
      <c r="S67" s="164"/>
      <c r="T67" s="167"/>
      <c r="U67" s="167"/>
      <c r="V67" s="167"/>
      <c r="W67" s="164"/>
      <c r="X67" s="145"/>
      <c r="Y67" s="147"/>
      <c r="Z67" s="124"/>
      <c r="AA67" s="124"/>
      <c r="AB67" s="124"/>
      <c r="AC67" s="124"/>
    </row>
    <row r="68" spans="2:29" s="14" customFormat="1" ht="51" x14ac:dyDescent="0.2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9" t="s">
        <v>243</v>
      </c>
      <c r="M68" s="128"/>
      <c r="N68" s="128"/>
      <c r="O68" s="171"/>
      <c r="P68" s="131"/>
      <c r="Q68" s="131"/>
      <c r="R68" s="125"/>
      <c r="S68" s="165"/>
      <c r="T68" s="168"/>
      <c r="U68" s="168"/>
      <c r="V68" s="168"/>
      <c r="W68" s="165"/>
      <c r="X68" s="146"/>
      <c r="Y68" s="137"/>
      <c r="Z68" s="125"/>
      <c r="AA68" s="125"/>
      <c r="AB68" s="125"/>
      <c r="AC68" s="125"/>
    </row>
    <row r="69" spans="2:29" s="14" customFormat="1" ht="51" x14ac:dyDescent="0.2">
      <c r="B69" s="9">
        <v>35</v>
      </c>
      <c r="C69" s="9">
        <v>4</v>
      </c>
      <c r="D69" s="9" t="s">
        <v>41</v>
      </c>
      <c r="E69" s="9" t="s">
        <v>63</v>
      </c>
      <c r="F69" s="9" t="s">
        <v>244</v>
      </c>
      <c r="G69" s="9" t="s">
        <v>245</v>
      </c>
      <c r="H69" s="9" t="s">
        <v>52</v>
      </c>
      <c r="I69" s="9" t="s">
        <v>205</v>
      </c>
      <c r="J69" s="9" t="s">
        <v>28</v>
      </c>
      <c r="K69" s="9" t="s">
        <v>246</v>
      </c>
      <c r="L69" s="9" t="s">
        <v>247</v>
      </c>
      <c r="M69" s="10">
        <v>44413</v>
      </c>
      <c r="N69" s="10">
        <v>44926</v>
      </c>
      <c r="O69" s="8">
        <v>427966</v>
      </c>
      <c r="P69" s="11">
        <v>20210680010069</v>
      </c>
      <c r="Q69" s="11">
        <v>2021680010069</v>
      </c>
      <c r="R69" s="9" t="s">
        <v>257</v>
      </c>
      <c r="S69" s="20">
        <v>2022035249.54</v>
      </c>
      <c r="T69" s="15">
        <v>278652128.00999999</v>
      </c>
      <c r="U69" s="15"/>
      <c r="V69" s="15"/>
      <c r="W69" s="20">
        <f>SUM(T69:V69)</f>
        <v>278652128.00999999</v>
      </c>
      <c r="X69" s="83" t="s">
        <v>1296</v>
      </c>
      <c r="Y69" s="78" t="s">
        <v>248</v>
      </c>
      <c r="Z69" s="9"/>
      <c r="AA69" s="12">
        <v>44567</v>
      </c>
      <c r="AB69" s="12">
        <v>44567</v>
      </c>
      <c r="AC69" s="9">
        <v>1</v>
      </c>
    </row>
    <row r="70" spans="2:29" s="14" customFormat="1" ht="51" x14ac:dyDescent="0.2">
      <c r="B70" s="123">
        <v>36</v>
      </c>
      <c r="C70" s="123">
        <v>3</v>
      </c>
      <c r="D70" s="123" t="s">
        <v>214</v>
      </c>
      <c r="E70" s="123" t="s">
        <v>249</v>
      </c>
      <c r="F70" s="123" t="s">
        <v>250</v>
      </c>
      <c r="G70" s="123" t="s">
        <v>251</v>
      </c>
      <c r="H70" s="123" t="s">
        <v>226</v>
      </c>
      <c r="I70" s="123" t="s">
        <v>255</v>
      </c>
      <c r="J70" s="123" t="s">
        <v>35</v>
      </c>
      <c r="K70" s="123" t="s">
        <v>252</v>
      </c>
      <c r="L70" s="9" t="s">
        <v>253</v>
      </c>
      <c r="M70" s="126">
        <v>44068</v>
      </c>
      <c r="N70" s="126">
        <v>45291</v>
      </c>
      <c r="O70" s="169">
        <v>226120</v>
      </c>
      <c r="P70" s="129">
        <v>20200680010084</v>
      </c>
      <c r="Q70" s="129">
        <v>2020680010084</v>
      </c>
      <c r="R70" s="123" t="s">
        <v>166</v>
      </c>
      <c r="S70" s="163">
        <v>1726294319.71</v>
      </c>
      <c r="T70" s="166">
        <v>30916676</v>
      </c>
      <c r="U70" s="166"/>
      <c r="V70" s="166"/>
      <c r="W70" s="163">
        <f>SUM(T70:V71)</f>
        <v>30916676</v>
      </c>
      <c r="X70" s="144" t="s">
        <v>1297</v>
      </c>
      <c r="Y70" s="136" t="s">
        <v>1101</v>
      </c>
      <c r="Z70" s="123"/>
      <c r="AA70" s="148" t="s">
        <v>1102</v>
      </c>
      <c r="AB70" s="148" t="s">
        <v>1102</v>
      </c>
      <c r="AC70" s="123">
        <v>1</v>
      </c>
    </row>
    <row r="71" spans="2:29" s="14" customFormat="1" ht="51" x14ac:dyDescent="0.2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9" t="s">
        <v>254</v>
      </c>
      <c r="M71" s="128"/>
      <c r="N71" s="128"/>
      <c r="O71" s="171"/>
      <c r="P71" s="131"/>
      <c r="Q71" s="131"/>
      <c r="R71" s="125"/>
      <c r="S71" s="165"/>
      <c r="T71" s="168"/>
      <c r="U71" s="168"/>
      <c r="V71" s="168"/>
      <c r="W71" s="165"/>
      <c r="X71" s="146"/>
      <c r="Y71" s="137"/>
      <c r="Z71" s="125"/>
      <c r="AA71" s="125"/>
      <c r="AB71" s="125"/>
      <c r="AC71" s="125"/>
    </row>
    <row r="72" spans="2:29" s="14" customFormat="1" ht="76.5" x14ac:dyDescent="0.2">
      <c r="B72" s="9">
        <v>37</v>
      </c>
      <c r="C72" s="9">
        <v>4</v>
      </c>
      <c r="D72" s="9" t="s">
        <v>41</v>
      </c>
      <c r="E72" s="9" t="s">
        <v>63</v>
      </c>
      <c r="F72" s="9" t="s">
        <v>244</v>
      </c>
      <c r="G72" s="9" t="s">
        <v>256</v>
      </c>
      <c r="H72" s="9" t="s">
        <v>52</v>
      </c>
      <c r="I72" s="9" t="s">
        <v>1143</v>
      </c>
      <c r="J72" s="9" t="s">
        <v>24</v>
      </c>
      <c r="K72" s="9" t="s">
        <v>246</v>
      </c>
      <c r="L72" s="9" t="s">
        <v>247</v>
      </c>
      <c r="M72" s="12">
        <v>44568</v>
      </c>
      <c r="N72" s="12">
        <v>44926</v>
      </c>
      <c r="O72" s="9">
        <v>441410</v>
      </c>
      <c r="P72" s="13">
        <v>20210680010129</v>
      </c>
      <c r="Q72" s="13">
        <v>2021680010129</v>
      </c>
      <c r="R72" s="9" t="s">
        <v>257</v>
      </c>
      <c r="S72" s="51">
        <v>4450148744.4799995</v>
      </c>
      <c r="T72" s="50">
        <v>4450148744.4799995</v>
      </c>
      <c r="U72" s="50"/>
      <c r="V72" s="50"/>
      <c r="W72" s="51">
        <f>SUM(T72:V72)</f>
        <v>4450148744.4799995</v>
      </c>
      <c r="X72" s="83" t="s">
        <v>1921</v>
      </c>
      <c r="Y72" s="9" t="s">
        <v>1922</v>
      </c>
      <c r="Z72" s="9"/>
      <c r="AA72" s="12" t="s">
        <v>1923</v>
      </c>
      <c r="AB72" s="12" t="s">
        <v>1923</v>
      </c>
      <c r="AC72" s="9">
        <v>1</v>
      </c>
    </row>
    <row r="73" spans="2:29" s="14" customFormat="1" ht="47.25" customHeight="1" x14ac:dyDescent="0.2">
      <c r="B73" s="123">
        <v>38</v>
      </c>
      <c r="C73" s="123">
        <v>5</v>
      </c>
      <c r="D73" s="123" t="s">
        <v>43</v>
      </c>
      <c r="E73" s="123" t="s">
        <v>145</v>
      </c>
      <c r="F73" s="123" t="s">
        <v>146</v>
      </c>
      <c r="G73" s="123" t="s">
        <v>258</v>
      </c>
      <c r="H73" s="123" t="s">
        <v>42</v>
      </c>
      <c r="I73" s="123" t="s">
        <v>260</v>
      </c>
      <c r="J73" s="123" t="s">
        <v>35</v>
      </c>
      <c r="K73" s="123" t="s">
        <v>259</v>
      </c>
      <c r="L73" s="9" t="s">
        <v>150</v>
      </c>
      <c r="M73" s="126">
        <v>44314</v>
      </c>
      <c r="N73" s="126">
        <v>45291</v>
      </c>
      <c r="O73" s="169">
        <v>397756</v>
      </c>
      <c r="P73" s="129">
        <v>20210680010039</v>
      </c>
      <c r="Q73" s="129">
        <v>2021680010039</v>
      </c>
      <c r="R73" s="123" t="s">
        <v>149</v>
      </c>
      <c r="S73" s="163">
        <v>1348408228</v>
      </c>
      <c r="T73" s="166">
        <v>467518573</v>
      </c>
      <c r="U73" s="166"/>
      <c r="V73" s="166"/>
      <c r="W73" s="163">
        <f>SUM(T73:V74)</f>
        <v>467518573</v>
      </c>
      <c r="X73" s="144" t="s">
        <v>1950</v>
      </c>
      <c r="Y73" s="136" t="s">
        <v>1951</v>
      </c>
      <c r="Z73" s="123"/>
      <c r="AA73" s="148" t="s">
        <v>1952</v>
      </c>
      <c r="AB73" s="148" t="s">
        <v>1952</v>
      </c>
      <c r="AC73" s="123">
        <v>1</v>
      </c>
    </row>
    <row r="74" spans="2:29" s="14" customFormat="1" ht="47.25" customHeight="1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9" t="s">
        <v>151</v>
      </c>
      <c r="M74" s="128"/>
      <c r="N74" s="128"/>
      <c r="O74" s="171"/>
      <c r="P74" s="131"/>
      <c r="Q74" s="131"/>
      <c r="R74" s="125"/>
      <c r="S74" s="165"/>
      <c r="T74" s="168"/>
      <c r="U74" s="168"/>
      <c r="V74" s="168"/>
      <c r="W74" s="165"/>
      <c r="X74" s="146"/>
      <c r="Y74" s="137"/>
      <c r="Z74" s="125"/>
      <c r="AA74" s="125"/>
      <c r="AB74" s="125"/>
      <c r="AC74" s="125"/>
    </row>
    <row r="75" spans="2:29" s="14" customFormat="1" ht="51" x14ac:dyDescent="0.2">
      <c r="B75" s="9">
        <v>39</v>
      </c>
      <c r="C75" s="9">
        <v>4</v>
      </c>
      <c r="D75" s="9" t="s">
        <v>41</v>
      </c>
      <c r="E75" s="9" t="s">
        <v>63</v>
      </c>
      <c r="F75" s="9" t="s">
        <v>261</v>
      </c>
      <c r="G75" s="9" t="s">
        <v>262</v>
      </c>
      <c r="H75" s="9" t="s">
        <v>49</v>
      </c>
      <c r="I75" s="9" t="s">
        <v>905</v>
      </c>
      <c r="J75" s="9" t="s">
        <v>35</v>
      </c>
      <c r="K75" s="9" t="s">
        <v>263</v>
      </c>
      <c r="L75" s="9" t="s">
        <v>264</v>
      </c>
      <c r="M75" s="10">
        <v>44244</v>
      </c>
      <c r="N75" s="10">
        <v>45291</v>
      </c>
      <c r="O75" s="8">
        <v>374554</v>
      </c>
      <c r="P75" s="11">
        <v>20210680010017</v>
      </c>
      <c r="Q75" s="11">
        <v>2021680010017</v>
      </c>
      <c r="R75" s="9" t="s">
        <v>265</v>
      </c>
      <c r="S75" s="20">
        <v>188503076.97</v>
      </c>
      <c r="T75" s="15">
        <v>75000000</v>
      </c>
      <c r="U75" s="15"/>
      <c r="V75" s="15"/>
      <c r="W75" s="20">
        <f>SUM(T75:V75)</f>
        <v>75000000</v>
      </c>
      <c r="X75" s="83" t="s">
        <v>1947</v>
      </c>
      <c r="Y75" s="78" t="s">
        <v>1948</v>
      </c>
      <c r="Z75" s="9"/>
      <c r="AA75" s="12" t="s">
        <v>1949</v>
      </c>
      <c r="AB75" s="12" t="s">
        <v>1949</v>
      </c>
      <c r="AC75" s="9">
        <v>1</v>
      </c>
    </row>
    <row r="76" spans="2:29" s="14" customFormat="1" ht="127.5" x14ac:dyDescent="0.2">
      <c r="B76" s="9">
        <v>40</v>
      </c>
      <c r="C76" s="9">
        <v>5</v>
      </c>
      <c r="D76" s="9" t="s">
        <v>43</v>
      </c>
      <c r="E76" s="9" t="s">
        <v>47</v>
      </c>
      <c r="F76" s="9" t="s">
        <v>267</v>
      </c>
      <c r="G76" s="9" t="s">
        <v>268</v>
      </c>
      <c r="H76" s="9" t="s">
        <v>269</v>
      </c>
      <c r="I76" s="9" t="s">
        <v>208</v>
      </c>
      <c r="J76" s="9" t="s">
        <v>35</v>
      </c>
      <c r="K76" s="9" t="s">
        <v>270</v>
      </c>
      <c r="L76" s="7" t="s">
        <v>271</v>
      </c>
      <c r="M76" s="10">
        <v>44068</v>
      </c>
      <c r="N76" s="10">
        <v>45291</v>
      </c>
      <c r="O76" s="8">
        <v>297387</v>
      </c>
      <c r="P76" s="11">
        <v>20200680010085</v>
      </c>
      <c r="Q76" s="11">
        <v>2020680010085</v>
      </c>
      <c r="R76" s="9" t="s">
        <v>51</v>
      </c>
      <c r="S76" s="20">
        <v>1920750000</v>
      </c>
      <c r="T76" s="15">
        <v>835270000</v>
      </c>
      <c r="U76" s="15"/>
      <c r="V76" s="15"/>
      <c r="W76" s="20">
        <f>SUM(T76:V76)</f>
        <v>835270000</v>
      </c>
      <c r="X76" s="83" t="s">
        <v>1996</v>
      </c>
      <c r="Y76" s="78" t="s">
        <v>1997</v>
      </c>
      <c r="Z76" s="9"/>
      <c r="AA76" s="12" t="s">
        <v>1998</v>
      </c>
      <c r="AB76" s="12" t="s">
        <v>1998</v>
      </c>
      <c r="AC76" s="9">
        <v>1</v>
      </c>
    </row>
    <row r="77" spans="2:29" s="17" customFormat="1" ht="51" x14ac:dyDescent="0.25">
      <c r="B77" s="123">
        <v>41</v>
      </c>
      <c r="C77" s="123">
        <v>4</v>
      </c>
      <c r="D77" s="123" t="s">
        <v>41</v>
      </c>
      <c r="E77" s="123" t="s">
        <v>63</v>
      </c>
      <c r="F77" s="123" t="s">
        <v>261</v>
      </c>
      <c r="G77" s="123" t="s">
        <v>273</v>
      </c>
      <c r="H77" s="123" t="s">
        <v>52</v>
      </c>
      <c r="I77" s="123" t="s">
        <v>199</v>
      </c>
      <c r="J77" s="123" t="s">
        <v>24</v>
      </c>
      <c r="K77" s="123" t="s">
        <v>274</v>
      </c>
      <c r="L77" s="9" t="s">
        <v>275</v>
      </c>
      <c r="M77" s="126">
        <v>44568</v>
      </c>
      <c r="N77" s="126">
        <v>45291</v>
      </c>
      <c r="O77" s="169">
        <v>442448</v>
      </c>
      <c r="P77" s="129">
        <v>20210680010178</v>
      </c>
      <c r="Q77" s="129">
        <v>2021680010178</v>
      </c>
      <c r="R77" s="123" t="s">
        <v>265</v>
      </c>
      <c r="S77" s="163">
        <v>280000000</v>
      </c>
      <c r="T77" s="166">
        <v>140000000</v>
      </c>
      <c r="U77" s="166"/>
      <c r="V77" s="166"/>
      <c r="W77" s="163">
        <f>SUM(T77:V78)</f>
        <v>140000000</v>
      </c>
      <c r="X77" s="144" t="s">
        <v>272</v>
      </c>
      <c r="Y77" s="136" t="s">
        <v>277</v>
      </c>
      <c r="Z77" s="123"/>
      <c r="AA77" s="148">
        <v>44568</v>
      </c>
      <c r="AB77" s="148">
        <v>44568</v>
      </c>
      <c r="AC77" s="123">
        <v>1</v>
      </c>
    </row>
    <row r="78" spans="2:29" s="14" customFormat="1" ht="76.5" x14ac:dyDescent="0.2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8" t="s">
        <v>276</v>
      </c>
      <c r="M78" s="128"/>
      <c r="N78" s="128"/>
      <c r="O78" s="171"/>
      <c r="P78" s="131"/>
      <c r="Q78" s="131"/>
      <c r="R78" s="125"/>
      <c r="S78" s="165"/>
      <c r="T78" s="168"/>
      <c r="U78" s="168"/>
      <c r="V78" s="168"/>
      <c r="W78" s="165"/>
      <c r="X78" s="146"/>
      <c r="Y78" s="137"/>
      <c r="Z78" s="125"/>
      <c r="AA78" s="159"/>
      <c r="AB78" s="159"/>
      <c r="AC78" s="125"/>
    </row>
    <row r="79" spans="2:29" s="14" customFormat="1" ht="76.5" x14ac:dyDescent="0.2">
      <c r="B79" s="9">
        <v>42</v>
      </c>
      <c r="C79" s="9">
        <v>5</v>
      </c>
      <c r="D79" s="9" t="s">
        <v>43</v>
      </c>
      <c r="E79" s="9" t="s">
        <v>278</v>
      </c>
      <c r="F79" s="9" t="s">
        <v>279</v>
      </c>
      <c r="G79" s="9" t="s">
        <v>280</v>
      </c>
      <c r="H79" s="9" t="s">
        <v>49</v>
      </c>
      <c r="I79" s="9" t="s">
        <v>1131</v>
      </c>
      <c r="J79" s="9" t="s">
        <v>35</v>
      </c>
      <c r="K79" s="9" t="s">
        <v>281</v>
      </c>
      <c r="L79" s="9" t="s">
        <v>72</v>
      </c>
      <c r="M79" s="10">
        <v>44034</v>
      </c>
      <c r="N79" s="10">
        <v>45291</v>
      </c>
      <c r="O79" s="8">
        <v>287085</v>
      </c>
      <c r="P79" s="13" t="s">
        <v>282</v>
      </c>
      <c r="Q79" s="13" t="s">
        <v>283</v>
      </c>
      <c r="R79" s="9" t="s">
        <v>284</v>
      </c>
      <c r="S79" s="20">
        <v>3505089233</v>
      </c>
      <c r="T79" s="15">
        <v>1266900000</v>
      </c>
      <c r="U79" s="15"/>
      <c r="V79" s="15"/>
      <c r="W79" s="20">
        <f>SUM(T79:V79)</f>
        <v>1266900000</v>
      </c>
      <c r="X79" s="83" t="s">
        <v>1399</v>
      </c>
      <c r="Y79" s="78" t="s">
        <v>1400</v>
      </c>
      <c r="Z79" s="48" t="s">
        <v>285</v>
      </c>
      <c r="AA79" s="12" t="s">
        <v>1395</v>
      </c>
      <c r="AB79" s="12" t="s">
        <v>1395</v>
      </c>
      <c r="AC79" s="9">
        <v>1</v>
      </c>
    </row>
    <row r="80" spans="2:29" s="14" customFormat="1" ht="38.25" x14ac:dyDescent="0.2">
      <c r="B80" s="123">
        <v>43</v>
      </c>
      <c r="C80" s="123">
        <v>4</v>
      </c>
      <c r="D80" s="123" t="s">
        <v>41</v>
      </c>
      <c r="E80" s="123" t="s">
        <v>286</v>
      </c>
      <c r="F80" s="9" t="s">
        <v>287</v>
      </c>
      <c r="G80" s="123" t="s">
        <v>288</v>
      </c>
      <c r="H80" s="123" t="s">
        <v>42</v>
      </c>
      <c r="I80" s="123" t="s">
        <v>1131</v>
      </c>
      <c r="J80" s="123" t="s">
        <v>35</v>
      </c>
      <c r="K80" s="123" t="s">
        <v>289</v>
      </c>
      <c r="L80" s="9" t="s">
        <v>290</v>
      </c>
      <c r="M80" s="126">
        <v>44028</v>
      </c>
      <c r="N80" s="126">
        <v>45291</v>
      </c>
      <c r="O80" s="169">
        <v>283272</v>
      </c>
      <c r="P80" s="129">
        <v>20200680010034</v>
      </c>
      <c r="Q80" s="129">
        <v>2020680010034</v>
      </c>
      <c r="R80" s="123" t="s">
        <v>284</v>
      </c>
      <c r="S80" s="163">
        <v>3864340551</v>
      </c>
      <c r="T80" s="166">
        <v>1558675667</v>
      </c>
      <c r="U80" s="166"/>
      <c r="V80" s="166"/>
      <c r="W80" s="163">
        <f>SUM(T80:V81)</f>
        <v>1558675667</v>
      </c>
      <c r="X80" s="160" t="s">
        <v>1825</v>
      </c>
      <c r="Y80" s="136" t="s">
        <v>1826</v>
      </c>
      <c r="Z80" s="123"/>
      <c r="AA80" s="148" t="s">
        <v>1769</v>
      </c>
      <c r="AB80" s="148" t="s">
        <v>1769</v>
      </c>
      <c r="AC80" s="123">
        <v>1</v>
      </c>
    </row>
    <row r="81" spans="2:29" s="14" customFormat="1" ht="38.25" x14ac:dyDescent="0.2">
      <c r="B81" s="125"/>
      <c r="C81" s="125"/>
      <c r="D81" s="125"/>
      <c r="E81" s="125"/>
      <c r="F81" s="9" t="s">
        <v>291</v>
      </c>
      <c r="G81" s="125"/>
      <c r="H81" s="125"/>
      <c r="I81" s="125"/>
      <c r="J81" s="125"/>
      <c r="K81" s="125"/>
      <c r="L81" s="9" t="s">
        <v>292</v>
      </c>
      <c r="M81" s="128"/>
      <c r="N81" s="128"/>
      <c r="O81" s="171"/>
      <c r="P81" s="131"/>
      <c r="Q81" s="131"/>
      <c r="R81" s="125"/>
      <c r="S81" s="165"/>
      <c r="T81" s="168"/>
      <c r="U81" s="168"/>
      <c r="V81" s="168"/>
      <c r="W81" s="165"/>
      <c r="X81" s="181"/>
      <c r="Y81" s="137"/>
      <c r="Z81" s="125"/>
      <c r="AA81" s="125"/>
      <c r="AB81" s="125"/>
      <c r="AC81" s="125"/>
    </row>
    <row r="82" spans="2:29" s="14" customFormat="1" ht="96.75" customHeight="1" x14ac:dyDescent="0.2">
      <c r="B82" s="9">
        <v>44</v>
      </c>
      <c r="C82" s="9">
        <v>1</v>
      </c>
      <c r="D82" s="9" t="s">
        <v>29</v>
      </c>
      <c r="E82" s="9" t="s">
        <v>132</v>
      </c>
      <c r="F82" s="9" t="s">
        <v>133</v>
      </c>
      <c r="G82" s="9" t="s">
        <v>293</v>
      </c>
      <c r="H82" s="9" t="s">
        <v>124</v>
      </c>
      <c r="I82" s="9" t="s">
        <v>266</v>
      </c>
      <c r="J82" s="9" t="s">
        <v>28</v>
      </c>
      <c r="K82" s="9" t="s">
        <v>294</v>
      </c>
      <c r="L82" s="9" t="s">
        <v>136</v>
      </c>
      <c r="M82" s="10">
        <v>44225</v>
      </c>
      <c r="N82" s="10">
        <v>44926</v>
      </c>
      <c r="O82" s="8">
        <v>370279</v>
      </c>
      <c r="P82" s="11">
        <v>20210680010005</v>
      </c>
      <c r="Q82" s="11">
        <v>2021680010005</v>
      </c>
      <c r="R82" s="9" t="s">
        <v>126</v>
      </c>
      <c r="S82" s="20">
        <v>4287802459.6599998</v>
      </c>
      <c r="T82" s="15">
        <v>1925602000</v>
      </c>
      <c r="U82" s="15"/>
      <c r="V82" s="15"/>
      <c r="W82" s="20">
        <f>SUM(T82:V82)</f>
        <v>1925602000</v>
      </c>
      <c r="X82" s="83" t="s">
        <v>1298</v>
      </c>
      <c r="Y82" s="78" t="s">
        <v>295</v>
      </c>
      <c r="Z82" s="9"/>
      <c r="AA82" s="12">
        <v>44568</v>
      </c>
      <c r="AB82" s="12">
        <v>44568</v>
      </c>
      <c r="AC82" s="9">
        <v>1</v>
      </c>
    </row>
    <row r="83" spans="2:29" s="14" customFormat="1" ht="36" customHeight="1" x14ac:dyDescent="0.2">
      <c r="B83" s="123">
        <v>45</v>
      </c>
      <c r="C83" s="123">
        <v>2</v>
      </c>
      <c r="D83" s="123" t="s">
        <v>296</v>
      </c>
      <c r="E83" s="123" t="s">
        <v>297</v>
      </c>
      <c r="F83" s="123" t="s">
        <v>298</v>
      </c>
      <c r="G83" s="123" t="s">
        <v>299</v>
      </c>
      <c r="H83" s="123" t="s">
        <v>300</v>
      </c>
      <c r="I83" s="123" t="s">
        <v>1265</v>
      </c>
      <c r="J83" s="123" t="s">
        <v>91</v>
      </c>
      <c r="K83" s="123" t="s">
        <v>301</v>
      </c>
      <c r="L83" s="9" t="s">
        <v>302</v>
      </c>
      <c r="M83" s="126">
        <v>44082</v>
      </c>
      <c r="N83" s="126">
        <v>45291</v>
      </c>
      <c r="O83" s="169">
        <v>300301</v>
      </c>
      <c r="P83" s="129">
        <v>20200680010112</v>
      </c>
      <c r="Q83" s="129">
        <v>2020680010112</v>
      </c>
      <c r="R83" s="123" t="s">
        <v>126</v>
      </c>
      <c r="S83" s="163">
        <v>1742575329.1099999</v>
      </c>
      <c r="T83" s="166">
        <v>608700000</v>
      </c>
      <c r="U83" s="166"/>
      <c r="V83" s="166"/>
      <c r="W83" s="163">
        <f>SUM(T83:V86)</f>
        <v>608700000</v>
      </c>
      <c r="X83" s="144" t="s">
        <v>1299</v>
      </c>
      <c r="Y83" s="136" t="s">
        <v>1266</v>
      </c>
      <c r="Z83" s="176"/>
      <c r="AA83" s="148" t="s">
        <v>1267</v>
      </c>
      <c r="AB83" s="148" t="s">
        <v>1267</v>
      </c>
      <c r="AC83" s="123">
        <v>1</v>
      </c>
    </row>
    <row r="84" spans="2:29" s="14" customFormat="1" ht="38.25" x14ac:dyDescent="0.2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9" t="s">
        <v>303</v>
      </c>
      <c r="M84" s="127"/>
      <c r="N84" s="127"/>
      <c r="O84" s="170"/>
      <c r="P84" s="130"/>
      <c r="Q84" s="130"/>
      <c r="R84" s="124"/>
      <c r="S84" s="164"/>
      <c r="T84" s="167"/>
      <c r="U84" s="167"/>
      <c r="V84" s="167"/>
      <c r="W84" s="164"/>
      <c r="X84" s="145"/>
      <c r="Y84" s="147"/>
      <c r="Z84" s="180"/>
      <c r="AA84" s="124"/>
      <c r="AB84" s="124"/>
      <c r="AC84" s="124"/>
    </row>
    <row r="85" spans="2:29" s="14" customFormat="1" ht="63.75" x14ac:dyDescent="0.2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9" t="s">
        <v>304</v>
      </c>
      <c r="M85" s="127"/>
      <c r="N85" s="127"/>
      <c r="O85" s="170"/>
      <c r="P85" s="130"/>
      <c r="Q85" s="130"/>
      <c r="R85" s="124"/>
      <c r="S85" s="164"/>
      <c r="T85" s="167"/>
      <c r="U85" s="167"/>
      <c r="V85" s="167"/>
      <c r="W85" s="164"/>
      <c r="X85" s="145"/>
      <c r="Y85" s="147"/>
      <c r="Z85" s="180"/>
      <c r="AA85" s="124"/>
      <c r="AB85" s="124"/>
      <c r="AC85" s="124"/>
    </row>
    <row r="86" spans="2:29" s="14" customFormat="1" ht="25.5" x14ac:dyDescent="0.2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9" t="s">
        <v>305</v>
      </c>
      <c r="M86" s="128"/>
      <c r="N86" s="128"/>
      <c r="O86" s="171"/>
      <c r="P86" s="131"/>
      <c r="Q86" s="131"/>
      <c r="R86" s="125"/>
      <c r="S86" s="165"/>
      <c r="T86" s="168"/>
      <c r="U86" s="168"/>
      <c r="V86" s="168"/>
      <c r="W86" s="165"/>
      <c r="X86" s="146"/>
      <c r="Y86" s="137"/>
      <c r="Z86" s="177"/>
      <c r="AA86" s="125"/>
      <c r="AB86" s="125"/>
      <c r="AC86" s="125"/>
    </row>
    <row r="87" spans="2:29" s="14" customFormat="1" ht="36" customHeight="1" x14ac:dyDescent="0.2">
      <c r="B87" s="123">
        <v>46</v>
      </c>
      <c r="C87" s="123">
        <v>1</v>
      </c>
      <c r="D87" s="123" t="s">
        <v>29</v>
      </c>
      <c r="E87" s="123" t="s">
        <v>132</v>
      </c>
      <c r="F87" s="123" t="s">
        <v>306</v>
      </c>
      <c r="G87" s="123" t="s">
        <v>307</v>
      </c>
      <c r="H87" s="123" t="s">
        <v>124</v>
      </c>
      <c r="I87" s="123" t="s">
        <v>1706</v>
      </c>
      <c r="J87" s="123" t="s">
        <v>35</v>
      </c>
      <c r="K87" s="123" t="s">
        <v>308</v>
      </c>
      <c r="L87" s="9" t="s">
        <v>309</v>
      </c>
      <c r="M87" s="126">
        <v>44071</v>
      </c>
      <c r="N87" s="126">
        <v>45291</v>
      </c>
      <c r="O87" s="169">
        <v>299331</v>
      </c>
      <c r="P87" s="129">
        <v>20200680010091</v>
      </c>
      <c r="Q87" s="129">
        <v>2020680010091</v>
      </c>
      <c r="R87" s="123" t="s">
        <v>126</v>
      </c>
      <c r="S87" s="163">
        <v>3010708667</v>
      </c>
      <c r="T87" s="166">
        <v>21527000</v>
      </c>
      <c r="U87" s="166">
        <v>835965000</v>
      </c>
      <c r="V87" s="166"/>
      <c r="W87" s="163">
        <f>SUM(T87:V93)</f>
        <v>857492000</v>
      </c>
      <c r="X87" s="144" t="s">
        <v>1707</v>
      </c>
      <c r="Y87" s="136" t="s">
        <v>1708</v>
      </c>
      <c r="Z87" s="123"/>
      <c r="AA87" s="148" t="s">
        <v>1709</v>
      </c>
      <c r="AB87" s="148" t="s">
        <v>1709</v>
      </c>
      <c r="AC87" s="123">
        <v>1</v>
      </c>
    </row>
    <row r="88" spans="2:29" s="14" customFormat="1" ht="38.25" x14ac:dyDescent="0.2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9" t="s">
        <v>310</v>
      </c>
      <c r="M88" s="127"/>
      <c r="N88" s="127"/>
      <c r="O88" s="170"/>
      <c r="P88" s="130"/>
      <c r="Q88" s="130"/>
      <c r="R88" s="124"/>
      <c r="S88" s="164"/>
      <c r="T88" s="167"/>
      <c r="U88" s="167"/>
      <c r="V88" s="167"/>
      <c r="W88" s="164"/>
      <c r="X88" s="145"/>
      <c r="Y88" s="147"/>
      <c r="Z88" s="124"/>
      <c r="AA88" s="124"/>
      <c r="AB88" s="124"/>
      <c r="AC88" s="124"/>
    </row>
    <row r="89" spans="2:29" s="14" customFormat="1" ht="25.5" x14ac:dyDescent="0.2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9" t="s">
        <v>311</v>
      </c>
      <c r="M89" s="127"/>
      <c r="N89" s="127"/>
      <c r="O89" s="170"/>
      <c r="P89" s="130"/>
      <c r="Q89" s="130"/>
      <c r="R89" s="124"/>
      <c r="S89" s="164"/>
      <c r="T89" s="167"/>
      <c r="U89" s="167"/>
      <c r="V89" s="167"/>
      <c r="W89" s="164"/>
      <c r="X89" s="145"/>
      <c r="Y89" s="147"/>
      <c r="Z89" s="124"/>
      <c r="AA89" s="124"/>
      <c r="AB89" s="124"/>
      <c r="AC89" s="124"/>
    </row>
    <row r="90" spans="2:29" s="14" customFormat="1" ht="25.5" x14ac:dyDescent="0.2"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9" t="s">
        <v>312</v>
      </c>
      <c r="M90" s="127"/>
      <c r="N90" s="127"/>
      <c r="O90" s="170"/>
      <c r="P90" s="130"/>
      <c r="Q90" s="130"/>
      <c r="R90" s="124"/>
      <c r="S90" s="164"/>
      <c r="T90" s="167"/>
      <c r="U90" s="167"/>
      <c r="V90" s="167"/>
      <c r="W90" s="164"/>
      <c r="X90" s="145"/>
      <c r="Y90" s="147"/>
      <c r="Z90" s="124"/>
      <c r="AA90" s="124"/>
      <c r="AB90" s="124"/>
      <c r="AC90" s="124"/>
    </row>
    <row r="91" spans="2:29" s="14" customFormat="1" ht="12.75" x14ac:dyDescent="0.2"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9" t="s">
        <v>313</v>
      </c>
      <c r="M91" s="127"/>
      <c r="N91" s="127"/>
      <c r="O91" s="170"/>
      <c r="P91" s="130"/>
      <c r="Q91" s="130"/>
      <c r="R91" s="124"/>
      <c r="S91" s="164"/>
      <c r="T91" s="167"/>
      <c r="U91" s="167"/>
      <c r="V91" s="167"/>
      <c r="W91" s="164"/>
      <c r="X91" s="145"/>
      <c r="Y91" s="147"/>
      <c r="Z91" s="124"/>
      <c r="AA91" s="124"/>
      <c r="AB91" s="124"/>
      <c r="AC91" s="124"/>
    </row>
    <row r="92" spans="2:29" s="14" customFormat="1" ht="76.5" x14ac:dyDescent="0.2"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9" t="s">
        <v>314</v>
      </c>
      <c r="M92" s="127"/>
      <c r="N92" s="127"/>
      <c r="O92" s="170"/>
      <c r="P92" s="130"/>
      <c r="Q92" s="130"/>
      <c r="R92" s="124"/>
      <c r="S92" s="164"/>
      <c r="T92" s="167"/>
      <c r="U92" s="167"/>
      <c r="V92" s="167"/>
      <c r="W92" s="164"/>
      <c r="X92" s="145"/>
      <c r="Y92" s="147"/>
      <c r="Z92" s="124"/>
      <c r="AA92" s="124"/>
      <c r="AB92" s="124"/>
      <c r="AC92" s="124"/>
    </row>
    <row r="93" spans="2:29" s="14" customFormat="1" ht="38.25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9" t="s">
        <v>315</v>
      </c>
      <c r="M93" s="128"/>
      <c r="N93" s="128"/>
      <c r="O93" s="171"/>
      <c r="P93" s="131"/>
      <c r="Q93" s="131"/>
      <c r="R93" s="125"/>
      <c r="S93" s="165"/>
      <c r="T93" s="168"/>
      <c r="U93" s="168"/>
      <c r="V93" s="168"/>
      <c r="W93" s="165"/>
      <c r="X93" s="146"/>
      <c r="Y93" s="137"/>
      <c r="Z93" s="125"/>
      <c r="AA93" s="125"/>
      <c r="AB93" s="125"/>
      <c r="AC93" s="125"/>
    </row>
    <row r="94" spans="2:29" s="14" customFormat="1" ht="63.75" x14ac:dyDescent="0.2">
      <c r="B94" s="123">
        <v>47</v>
      </c>
      <c r="C94" s="123">
        <v>1</v>
      </c>
      <c r="D94" s="123" t="s">
        <v>29</v>
      </c>
      <c r="E94" s="123" t="s">
        <v>132</v>
      </c>
      <c r="F94" s="123" t="s">
        <v>316</v>
      </c>
      <c r="G94" s="123" t="s">
        <v>323</v>
      </c>
      <c r="H94" s="123" t="s">
        <v>124</v>
      </c>
      <c r="I94" s="123" t="s">
        <v>1131</v>
      </c>
      <c r="J94" s="123" t="s">
        <v>35</v>
      </c>
      <c r="K94" s="9" t="s">
        <v>317</v>
      </c>
      <c r="L94" s="9" t="s">
        <v>317</v>
      </c>
      <c r="M94" s="126">
        <v>44076</v>
      </c>
      <c r="N94" s="126">
        <v>45291</v>
      </c>
      <c r="O94" s="169">
        <v>299861</v>
      </c>
      <c r="P94" s="129">
        <v>20200680010102</v>
      </c>
      <c r="Q94" s="129">
        <v>2020680010102</v>
      </c>
      <c r="R94" s="123" t="s">
        <v>126</v>
      </c>
      <c r="S94" s="163">
        <v>1780993193.02</v>
      </c>
      <c r="T94" s="166"/>
      <c r="U94" s="166">
        <v>472621000</v>
      </c>
      <c r="V94" s="166"/>
      <c r="W94" s="163">
        <f>SUM(T94:V98)</f>
        <v>472621000</v>
      </c>
      <c r="X94" s="160" t="s">
        <v>1300</v>
      </c>
      <c r="Y94" s="136" t="s">
        <v>1220</v>
      </c>
      <c r="Z94" s="123"/>
      <c r="AA94" s="148" t="s">
        <v>1221</v>
      </c>
      <c r="AB94" s="148" t="s">
        <v>1221</v>
      </c>
      <c r="AC94" s="123">
        <v>1</v>
      </c>
    </row>
    <row r="95" spans="2:29" s="14" customFormat="1" ht="38.25" x14ac:dyDescent="0.2">
      <c r="B95" s="124"/>
      <c r="C95" s="124"/>
      <c r="D95" s="124"/>
      <c r="E95" s="124"/>
      <c r="F95" s="124"/>
      <c r="G95" s="124"/>
      <c r="H95" s="124"/>
      <c r="I95" s="124"/>
      <c r="J95" s="124"/>
      <c r="K95" s="9" t="s">
        <v>318</v>
      </c>
      <c r="L95" s="9" t="s">
        <v>319</v>
      </c>
      <c r="M95" s="127"/>
      <c r="N95" s="127"/>
      <c r="O95" s="170"/>
      <c r="P95" s="130"/>
      <c r="Q95" s="130"/>
      <c r="R95" s="124"/>
      <c r="S95" s="164"/>
      <c r="T95" s="167"/>
      <c r="U95" s="167"/>
      <c r="V95" s="167"/>
      <c r="W95" s="164"/>
      <c r="X95" s="199"/>
      <c r="Y95" s="147"/>
      <c r="Z95" s="124"/>
      <c r="AA95" s="124"/>
      <c r="AB95" s="124"/>
      <c r="AC95" s="124"/>
    </row>
    <row r="96" spans="2:29" s="14" customFormat="1" ht="38.25" x14ac:dyDescent="0.2">
      <c r="B96" s="124"/>
      <c r="C96" s="124"/>
      <c r="D96" s="124"/>
      <c r="E96" s="124"/>
      <c r="F96" s="124"/>
      <c r="G96" s="124"/>
      <c r="H96" s="124"/>
      <c r="I96" s="124"/>
      <c r="J96" s="124"/>
      <c r="K96" s="9" t="s">
        <v>320</v>
      </c>
      <c r="L96" s="9" t="s">
        <v>320</v>
      </c>
      <c r="M96" s="127"/>
      <c r="N96" s="127"/>
      <c r="O96" s="170"/>
      <c r="P96" s="130"/>
      <c r="Q96" s="130"/>
      <c r="R96" s="124"/>
      <c r="S96" s="164"/>
      <c r="T96" s="167"/>
      <c r="U96" s="167"/>
      <c r="V96" s="167"/>
      <c r="W96" s="164"/>
      <c r="X96" s="199"/>
      <c r="Y96" s="147"/>
      <c r="Z96" s="124"/>
      <c r="AA96" s="124"/>
      <c r="AB96" s="124"/>
      <c r="AC96" s="124"/>
    </row>
    <row r="97" spans="2:29" s="14" customFormat="1" ht="25.5" x14ac:dyDescent="0.2">
      <c r="B97" s="124"/>
      <c r="C97" s="124"/>
      <c r="D97" s="124"/>
      <c r="E97" s="124"/>
      <c r="F97" s="124"/>
      <c r="G97" s="124"/>
      <c r="H97" s="124"/>
      <c r="I97" s="124"/>
      <c r="J97" s="124"/>
      <c r="K97" s="9" t="s">
        <v>321</v>
      </c>
      <c r="L97" s="9" t="s">
        <v>321</v>
      </c>
      <c r="M97" s="127"/>
      <c r="N97" s="127"/>
      <c r="O97" s="170"/>
      <c r="P97" s="130"/>
      <c r="Q97" s="130"/>
      <c r="R97" s="124"/>
      <c r="S97" s="164"/>
      <c r="T97" s="167"/>
      <c r="U97" s="167"/>
      <c r="V97" s="167"/>
      <c r="W97" s="164"/>
      <c r="X97" s="199"/>
      <c r="Y97" s="147"/>
      <c r="Z97" s="124"/>
      <c r="AA97" s="124"/>
      <c r="AB97" s="124"/>
      <c r="AC97" s="124"/>
    </row>
    <row r="98" spans="2:29" s="14" customFormat="1" ht="38.25" x14ac:dyDescent="0.2">
      <c r="B98" s="125"/>
      <c r="C98" s="125"/>
      <c r="D98" s="125"/>
      <c r="E98" s="125"/>
      <c r="F98" s="125"/>
      <c r="G98" s="125"/>
      <c r="H98" s="125"/>
      <c r="I98" s="125"/>
      <c r="J98" s="125"/>
      <c r="K98" s="9" t="s">
        <v>322</v>
      </c>
      <c r="L98" s="9" t="s">
        <v>322</v>
      </c>
      <c r="M98" s="128"/>
      <c r="N98" s="128"/>
      <c r="O98" s="171"/>
      <c r="P98" s="131"/>
      <c r="Q98" s="131"/>
      <c r="R98" s="125"/>
      <c r="S98" s="165"/>
      <c r="T98" s="168"/>
      <c r="U98" s="168"/>
      <c r="V98" s="168"/>
      <c r="W98" s="165"/>
      <c r="X98" s="181"/>
      <c r="Y98" s="137"/>
      <c r="Z98" s="125"/>
      <c r="AA98" s="125"/>
      <c r="AB98" s="125"/>
      <c r="AC98" s="125"/>
    </row>
    <row r="99" spans="2:29" s="14" customFormat="1" ht="89.25" x14ac:dyDescent="0.2">
      <c r="B99" s="9">
        <v>48</v>
      </c>
      <c r="C99" s="9">
        <v>5</v>
      </c>
      <c r="D99" s="9" t="s">
        <v>43</v>
      </c>
      <c r="E99" s="9" t="s">
        <v>44</v>
      </c>
      <c r="F99" s="9" t="s">
        <v>54</v>
      </c>
      <c r="G99" s="9" t="s">
        <v>324</v>
      </c>
      <c r="H99" s="9" t="s">
        <v>49</v>
      </c>
      <c r="I99" s="9" t="s">
        <v>1984</v>
      </c>
      <c r="J99" s="9" t="s">
        <v>35</v>
      </c>
      <c r="K99" s="9" t="s">
        <v>325</v>
      </c>
      <c r="L99" s="9" t="s">
        <v>326</v>
      </c>
      <c r="M99" s="10">
        <v>44463</v>
      </c>
      <c r="N99" s="10">
        <v>45291</v>
      </c>
      <c r="O99" s="7">
        <v>439077</v>
      </c>
      <c r="P99" s="11">
        <v>20210680010096</v>
      </c>
      <c r="Q99" s="11">
        <v>2021680010096</v>
      </c>
      <c r="R99" s="9" t="s">
        <v>51</v>
      </c>
      <c r="S99" s="21">
        <v>276810000</v>
      </c>
      <c r="T99" s="19">
        <v>125200000</v>
      </c>
      <c r="U99" s="19"/>
      <c r="V99" s="19"/>
      <c r="W99" s="21">
        <f>SUM(T99:V99)</f>
        <v>125200000</v>
      </c>
      <c r="X99" s="83" t="s">
        <v>1985</v>
      </c>
      <c r="Y99" s="78" t="s">
        <v>1986</v>
      </c>
      <c r="Z99" s="9"/>
      <c r="AA99" s="12" t="s">
        <v>1987</v>
      </c>
      <c r="AB99" s="12" t="s">
        <v>1987</v>
      </c>
      <c r="AC99" s="9">
        <v>1</v>
      </c>
    </row>
    <row r="100" spans="2:29" s="14" customFormat="1" ht="38.25" x14ac:dyDescent="0.2">
      <c r="B100" s="123">
        <v>49</v>
      </c>
      <c r="C100" s="123">
        <v>1</v>
      </c>
      <c r="D100" s="123" t="s">
        <v>29</v>
      </c>
      <c r="E100" s="123" t="s">
        <v>327</v>
      </c>
      <c r="F100" s="123" t="s">
        <v>328</v>
      </c>
      <c r="G100" s="123" t="s">
        <v>329</v>
      </c>
      <c r="H100" s="123" t="s">
        <v>330</v>
      </c>
      <c r="I100" s="123" t="s">
        <v>208</v>
      </c>
      <c r="J100" s="123" t="s">
        <v>35</v>
      </c>
      <c r="K100" s="9" t="s">
        <v>331</v>
      </c>
      <c r="L100" s="9" t="s">
        <v>332</v>
      </c>
      <c r="M100" s="126">
        <v>44077</v>
      </c>
      <c r="N100" s="126">
        <v>45291</v>
      </c>
      <c r="O100" s="140">
        <v>300790</v>
      </c>
      <c r="P100" s="129">
        <v>20200680010104</v>
      </c>
      <c r="Q100" s="129">
        <v>2020680010104</v>
      </c>
      <c r="R100" s="123" t="s">
        <v>333</v>
      </c>
      <c r="S100" s="132">
        <v>2368753903</v>
      </c>
      <c r="T100" s="134">
        <v>925365330</v>
      </c>
      <c r="U100" s="134">
        <v>44582533</v>
      </c>
      <c r="V100" s="134"/>
      <c r="W100" s="132">
        <f>SUM(T100:V101)</f>
        <v>969947863</v>
      </c>
      <c r="X100" s="144" t="s">
        <v>1301</v>
      </c>
      <c r="Y100" s="136" t="s">
        <v>1243</v>
      </c>
      <c r="Z100" s="123"/>
      <c r="AA100" s="148" t="s">
        <v>1238</v>
      </c>
      <c r="AB100" s="148" t="s">
        <v>1238</v>
      </c>
      <c r="AC100" s="123">
        <v>1</v>
      </c>
    </row>
    <row r="101" spans="2:29" s="14" customFormat="1" ht="51" x14ac:dyDescent="0.2">
      <c r="B101" s="125"/>
      <c r="C101" s="125"/>
      <c r="D101" s="125"/>
      <c r="E101" s="125"/>
      <c r="F101" s="125"/>
      <c r="G101" s="125"/>
      <c r="H101" s="125"/>
      <c r="I101" s="125"/>
      <c r="J101" s="125"/>
      <c r="K101" s="9" t="s">
        <v>334</v>
      </c>
      <c r="L101" s="9" t="s">
        <v>334</v>
      </c>
      <c r="M101" s="128"/>
      <c r="N101" s="128"/>
      <c r="O101" s="142"/>
      <c r="P101" s="131"/>
      <c r="Q101" s="131"/>
      <c r="R101" s="125"/>
      <c r="S101" s="133"/>
      <c r="T101" s="135"/>
      <c r="U101" s="135"/>
      <c r="V101" s="135"/>
      <c r="W101" s="133"/>
      <c r="X101" s="146"/>
      <c r="Y101" s="137"/>
      <c r="Z101" s="125"/>
      <c r="AA101" s="125"/>
      <c r="AB101" s="125"/>
      <c r="AC101" s="125"/>
    </row>
    <row r="102" spans="2:29" s="14" customFormat="1" ht="96" x14ac:dyDescent="0.2">
      <c r="B102" s="9">
        <v>50</v>
      </c>
      <c r="C102" s="9">
        <v>1</v>
      </c>
      <c r="D102" s="9" t="s">
        <v>29</v>
      </c>
      <c r="E102" s="9" t="s">
        <v>335</v>
      </c>
      <c r="F102" s="9" t="s">
        <v>336</v>
      </c>
      <c r="G102" s="9" t="s">
        <v>337</v>
      </c>
      <c r="H102" s="9" t="s">
        <v>330</v>
      </c>
      <c r="I102" s="9" t="s">
        <v>208</v>
      </c>
      <c r="J102" s="9" t="s">
        <v>35</v>
      </c>
      <c r="K102" s="9" t="s">
        <v>338</v>
      </c>
      <c r="L102" s="9" t="s">
        <v>339</v>
      </c>
      <c r="M102" s="10">
        <v>44048</v>
      </c>
      <c r="N102" s="10">
        <v>45291</v>
      </c>
      <c r="O102" s="7">
        <v>287666</v>
      </c>
      <c r="P102" s="11">
        <v>20200680010066</v>
      </c>
      <c r="Q102" s="11">
        <v>2020680010066</v>
      </c>
      <c r="R102" s="9" t="s">
        <v>333</v>
      </c>
      <c r="S102" s="21">
        <v>9534086544.3799992</v>
      </c>
      <c r="T102" s="19">
        <v>1467961154.96</v>
      </c>
      <c r="U102" s="19">
        <v>1491312284.04</v>
      </c>
      <c r="V102" s="19">
        <v>477892984.38</v>
      </c>
      <c r="W102" s="21">
        <f>SUM(T102:V102)</f>
        <v>3437166423.3800001</v>
      </c>
      <c r="X102" s="83" t="s">
        <v>1302</v>
      </c>
      <c r="Y102" s="78" t="s">
        <v>1237</v>
      </c>
      <c r="Z102" s="9" t="s">
        <v>1239</v>
      </c>
      <c r="AA102" s="12" t="s">
        <v>1238</v>
      </c>
      <c r="AB102" s="12" t="s">
        <v>1238</v>
      </c>
      <c r="AC102" s="9">
        <v>1</v>
      </c>
    </row>
    <row r="103" spans="2:29" s="14" customFormat="1" ht="36" customHeight="1" x14ac:dyDescent="0.2">
      <c r="B103" s="123">
        <v>51</v>
      </c>
      <c r="C103" s="123">
        <v>3</v>
      </c>
      <c r="D103" s="123" t="s">
        <v>214</v>
      </c>
      <c r="E103" s="123" t="s">
        <v>223</v>
      </c>
      <c r="F103" s="123" t="s">
        <v>340</v>
      </c>
      <c r="G103" s="123" t="s">
        <v>341</v>
      </c>
      <c r="H103" s="123" t="s">
        <v>226</v>
      </c>
      <c r="I103" s="123" t="s">
        <v>1135</v>
      </c>
      <c r="J103" s="123" t="s">
        <v>35</v>
      </c>
      <c r="K103" s="123" t="s">
        <v>342</v>
      </c>
      <c r="L103" s="9" t="s">
        <v>343</v>
      </c>
      <c r="M103" s="126">
        <v>44057</v>
      </c>
      <c r="N103" s="126">
        <v>45291</v>
      </c>
      <c r="O103" s="140">
        <v>297694</v>
      </c>
      <c r="P103" s="129">
        <v>20200680010074</v>
      </c>
      <c r="Q103" s="129">
        <v>2020680010074</v>
      </c>
      <c r="R103" s="123" t="s">
        <v>166</v>
      </c>
      <c r="S103" s="132">
        <v>8105775995</v>
      </c>
      <c r="T103" s="134">
        <v>2635547380</v>
      </c>
      <c r="U103" s="134"/>
      <c r="V103" s="134"/>
      <c r="W103" s="132">
        <f>SUM(T103:V106)</f>
        <v>2635547380</v>
      </c>
      <c r="X103" s="144" t="s">
        <v>1440</v>
      </c>
      <c r="Y103" s="136" t="s">
        <v>1441</v>
      </c>
      <c r="Z103" s="123"/>
      <c r="AA103" s="148" t="s">
        <v>1442</v>
      </c>
      <c r="AB103" s="148" t="s">
        <v>1442</v>
      </c>
      <c r="AC103" s="123">
        <v>1</v>
      </c>
    </row>
    <row r="104" spans="2:29" s="14" customFormat="1" ht="25.5" x14ac:dyDescent="0.2"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9" t="s">
        <v>344</v>
      </c>
      <c r="M104" s="127"/>
      <c r="N104" s="127"/>
      <c r="O104" s="141"/>
      <c r="P104" s="130"/>
      <c r="Q104" s="130"/>
      <c r="R104" s="124"/>
      <c r="S104" s="138"/>
      <c r="T104" s="139"/>
      <c r="U104" s="139"/>
      <c r="V104" s="139"/>
      <c r="W104" s="138"/>
      <c r="X104" s="145"/>
      <c r="Y104" s="147"/>
      <c r="Z104" s="124"/>
      <c r="AA104" s="124"/>
      <c r="AB104" s="124"/>
      <c r="AC104" s="124"/>
    </row>
    <row r="105" spans="2:29" s="14" customFormat="1" ht="76.5" x14ac:dyDescent="0.2"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9" t="s">
        <v>345</v>
      </c>
      <c r="M105" s="127"/>
      <c r="N105" s="127"/>
      <c r="O105" s="141"/>
      <c r="P105" s="130"/>
      <c r="Q105" s="130"/>
      <c r="R105" s="124"/>
      <c r="S105" s="138"/>
      <c r="T105" s="139"/>
      <c r="U105" s="139"/>
      <c r="V105" s="139"/>
      <c r="W105" s="138"/>
      <c r="X105" s="145"/>
      <c r="Y105" s="147"/>
      <c r="Z105" s="124"/>
      <c r="AA105" s="124"/>
      <c r="AB105" s="124"/>
      <c r="AC105" s="124"/>
    </row>
    <row r="106" spans="2:29" s="14" customFormat="1" ht="51" x14ac:dyDescent="0.2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9" t="s">
        <v>346</v>
      </c>
      <c r="M106" s="128"/>
      <c r="N106" s="128"/>
      <c r="O106" s="142"/>
      <c r="P106" s="131"/>
      <c r="Q106" s="131"/>
      <c r="R106" s="125"/>
      <c r="S106" s="133"/>
      <c r="T106" s="135"/>
      <c r="U106" s="135"/>
      <c r="V106" s="135"/>
      <c r="W106" s="133"/>
      <c r="X106" s="146"/>
      <c r="Y106" s="137"/>
      <c r="Z106" s="125"/>
      <c r="AA106" s="125"/>
      <c r="AB106" s="125"/>
      <c r="AC106" s="125"/>
    </row>
    <row r="107" spans="2:29" s="14" customFormat="1" ht="63.75" x14ac:dyDescent="0.2">
      <c r="B107" s="9">
        <v>52</v>
      </c>
      <c r="C107" s="9">
        <v>2</v>
      </c>
      <c r="D107" s="9" t="s">
        <v>296</v>
      </c>
      <c r="E107" s="7" t="s">
        <v>347</v>
      </c>
      <c r="F107" s="9" t="s">
        <v>348</v>
      </c>
      <c r="G107" s="9" t="s">
        <v>349</v>
      </c>
      <c r="H107" s="9" t="s">
        <v>52</v>
      </c>
      <c r="I107" s="9" t="s">
        <v>905</v>
      </c>
      <c r="J107" s="9" t="s">
        <v>35</v>
      </c>
      <c r="K107" s="9" t="s">
        <v>350</v>
      </c>
      <c r="L107" s="9" t="s">
        <v>351</v>
      </c>
      <c r="M107" s="10">
        <v>44214</v>
      </c>
      <c r="N107" s="10">
        <v>45291</v>
      </c>
      <c r="O107" s="7">
        <v>358774</v>
      </c>
      <c r="P107" s="11">
        <v>20210680010002</v>
      </c>
      <c r="Q107" s="11">
        <v>2021680010002</v>
      </c>
      <c r="R107" s="9" t="s">
        <v>126</v>
      </c>
      <c r="S107" s="21">
        <v>3172968034.3400002</v>
      </c>
      <c r="T107" s="19">
        <v>1646596273.3399999</v>
      </c>
      <c r="U107" s="19"/>
      <c r="V107" s="19"/>
      <c r="W107" s="21">
        <f>SUM(T107:V107)</f>
        <v>1646596273.3399999</v>
      </c>
      <c r="X107" s="83" t="s">
        <v>1303</v>
      </c>
      <c r="Y107" s="78" t="s">
        <v>1264</v>
      </c>
      <c r="Z107" s="9"/>
      <c r="AA107" s="12" t="s">
        <v>1257</v>
      </c>
      <c r="AB107" s="12" t="s">
        <v>1257</v>
      </c>
      <c r="AC107" s="9">
        <v>1</v>
      </c>
    </row>
    <row r="108" spans="2:29" s="27" customFormat="1" ht="51" x14ac:dyDescent="0.2">
      <c r="B108" s="200">
        <v>53</v>
      </c>
      <c r="C108" s="200">
        <v>2</v>
      </c>
      <c r="D108" s="200" t="s">
        <v>296</v>
      </c>
      <c r="E108" s="203" t="s">
        <v>347</v>
      </c>
      <c r="F108" s="200" t="s">
        <v>352</v>
      </c>
      <c r="G108" s="200" t="s">
        <v>353</v>
      </c>
      <c r="H108" s="200" t="s">
        <v>300</v>
      </c>
      <c r="I108" s="200" t="s">
        <v>1517</v>
      </c>
      <c r="J108" s="203" t="s">
        <v>35</v>
      </c>
      <c r="K108" s="200" t="s">
        <v>354</v>
      </c>
      <c r="L108" s="28" t="s">
        <v>355</v>
      </c>
      <c r="M108" s="206">
        <v>44230</v>
      </c>
      <c r="N108" s="206">
        <v>45291</v>
      </c>
      <c r="O108" s="203">
        <v>361541</v>
      </c>
      <c r="P108" s="209">
        <v>20210680010007</v>
      </c>
      <c r="Q108" s="209">
        <v>2021680010007</v>
      </c>
      <c r="R108" s="200" t="s">
        <v>126</v>
      </c>
      <c r="S108" s="213">
        <v>14207139677.1</v>
      </c>
      <c r="T108" s="216">
        <v>6735288454.6499996</v>
      </c>
      <c r="U108" s="134"/>
      <c r="V108" s="216"/>
      <c r="W108" s="213">
        <f>SUM(T108:V111)</f>
        <v>6735288454.6499996</v>
      </c>
      <c r="X108" s="219" t="s">
        <v>1518</v>
      </c>
      <c r="Y108" s="222" t="s">
        <v>1519</v>
      </c>
      <c r="Z108" s="200"/>
      <c r="AA108" s="212" t="s">
        <v>1516</v>
      </c>
      <c r="AB108" s="212" t="s">
        <v>1516</v>
      </c>
      <c r="AC108" s="200">
        <v>1</v>
      </c>
    </row>
    <row r="109" spans="2:29" s="27" customFormat="1" ht="127.5" x14ac:dyDescent="0.2">
      <c r="B109" s="201"/>
      <c r="C109" s="201"/>
      <c r="D109" s="201"/>
      <c r="E109" s="204"/>
      <c r="F109" s="201"/>
      <c r="G109" s="201"/>
      <c r="H109" s="201"/>
      <c r="I109" s="204"/>
      <c r="J109" s="204"/>
      <c r="K109" s="201"/>
      <c r="L109" s="28" t="s">
        <v>356</v>
      </c>
      <c r="M109" s="207"/>
      <c r="N109" s="207"/>
      <c r="O109" s="204"/>
      <c r="P109" s="210"/>
      <c r="Q109" s="210"/>
      <c r="R109" s="201"/>
      <c r="S109" s="214"/>
      <c r="T109" s="217"/>
      <c r="U109" s="139"/>
      <c r="V109" s="217"/>
      <c r="W109" s="214"/>
      <c r="X109" s="220"/>
      <c r="Y109" s="223"/>
      <c r="Z109" s="201"/>
      <c r="AA109" s="201"/>
      <c r="AB109" s="201"/>
      <c r="AC109" s="201"/>
    </row>
    <row r="110" spans="2:29" s="27" customFormat="1" ht="63.75" x14ac:dyDescent="0.2">
      <c r="B110" s="201"/>
      <c r="C110" s="201"/>
      <c r="D110" s="201"/>
      <c r="E110" s="204"/>
      <c r="F110" s="201"/>
      <c r="G110" s="201"/>
      <c r="H110" s="201"/>
      <c r="I110" s="204"/>
      <c r="J110" s="204"/>
      <c r="K110" s="201"/>
      <c r="L110" s="28" t="s">
        <v>357</v>
      </c>
      <c r="M110" s="207"/>
      <c r="N110" s="207"/>
      <c r="O110" s="204"/>
      <c r="P110" s="210"/>
      <c r="Q110" s="210"/>
      <c r="R110" s="201"/>
      <c r="S110" s="214"/>
      <c r="T110" s="217"/>
      <c r="U110" s="139"/>
      <c r="V110" s="217"/>
      <c r="W110" s="214"/>
      <c r="X110" s="220"/>
      <c r="Y110" s="223"/>
      <c r="Z110" s="201"/>
      <c r="AA110" s="201"/>
      <c r="AB110" s="201"/>
      <c r="AC110" s="201"/>
    </row>
    <row r="111" spans="2:29" s="27" customFormat="1" ht="51" x14ac:dyDescent="0.2">
      <c r="B111" s="202"/>
      <c r="C111" s="202"/>
      <c r="D111" s="202"/>
      <c r="E111" s="205"/>
      <c r="F111" s="202"/>
      <c r="G111" s="202"/>
      <c r="H111" s="202"/>
      <c r="I111" s="205"/>
      <c r="J111" s="205"/>
      <c r="K111" s="202"/>
      <c r="L111" s="28" t="s">
        <v>358</v>
      </c>
      <c r="M111" s="208"/>
      <c r="N111" s="208"/>
      <c r="O111" s="205"/>
      <c r="P111" s="211"/>
      <c r="Q111" s="211"/>
      <c r="R111" s="202"/>
      <c r="S111" s="215"/>
      <c r="T111" s="218"/>
      <c r="U111" s="135"/>
      <c r="V111" s="218"/>
      <c r="W111" s="215"/>
      <c r="X111" s="221"/>
      <c r="Y111" s="224"/>
      <c r="Z111" s="202"/>
      <c r="AA111" s="202"/>
      <c r="AB111" s="202"/>
      <c r="AC111" s="202"/>
    </row>
    <row r="112" spans="2:29" s="14" customFormat="1" ht="24" customHeight="1" x14ac:dyDescent="0.2">
      <c r="B112" s="123">
        <v>54</v>
      </c>
      <c r="C112" s="123">
        <v>2</v>
      </c>
      <c r="D112" s="123" t="s">
        <v>296</v>
      </c>
      <c r="E112" s="123" t="s">
        <v>360</v>
      </c>
      <c r="F112" s="123" t="s">
        <v>361</v>
      </c>
      <c r="G112" s="123" t="s">
        <v>362</v>
      </c>
      <c r="H112" s="123" t="s">
        <v>300</v>
      </c>
      <c r="I112" s="123" t="s">
        <v>1261</v>
      </c>
      <c r="J112" s="123" t="s">
        <v>35</v>
      </c>
      <c r="K112" s="9" t="s">
        <v>363</v>
      </c>
      <c r="L112" s="9" t="s">
        <v>364</v>
      </c>
      <c r="M112" s="126">
        <v>44249</v>
      </c>
      <c r="N112" s="126">
        <v>45291</v>
      </c>
      <c r="O112" s="140">
        <v>374004</v>
      </c>
      <c r="P112" s="129">
        <v>20210680010019</v>
      </c>
      <c r="Q112" s="129">
        <v>2021680010019</v>
      </c>
      <c r="R112" s="123" t="s">
        <v>126</v>
      </c>
      <c r="S112" s="132">
        <v>801471735.29999995</v>
      </c>
      <c r="T112" s="134">
        <v>406228402.30000001</v>
      </c>
      <c r="U112" s="134"/>
      <c r="V112" s="134"/>
      <c r="W112" s="132">
        <f>SUM(T112:V113)</f>
        <v>406228402.30000001</v>
      </c>
      <c r="X112" s="144" t="s">
        <v>1304</v>
      </c>
      <c r="Y112" s="136" t="s">
        <v>1262</v>
      </c>
      <c r="Z112" s="123"/>
      <c r="AA112" s="148" t="s">
        <v>1263</v>
      </c>
      <c r="AB112" s="148" t="s">
        <v>1263</v>
      </c>
      <c r="AC112" s="123">
        <v>1</v>
      </c>
    </row>
    <row r="113" spans="2:29" s="14" customFormat="1" ht="63.75" x14ac:dyDescent="0.2">
      <c r="B113" s="125"/>
      <c r="C113" s="125"/>
      <c r="D113" s="125"/>
      <c r="E113" s="125"/>
      <c r="F113" s="125"/>
      <c r="G113" s="125"/>
      <c r="H113" s="125"/>
      <c r="I113" s="125"/>
      <c r="J113" s="125"/>
      <c r="K113" s="9" t="s">
        <v>365</v>
      </c>
      <c r="L113" s="9" t="s">
        <v>366</v>
      </c>
      <c r="M113" s="128"/>
      <c r="N113" s="128"/>
      <c r="O113" s="142"/>
      <c r="P113" s="131"/>
      <c r="Q113" s="131"/>
      <c r="R113" s="125"/>
      <c r="S113" s="133"/>
      <c r="T113" s="135"/>
      <c r="U113" s="135"/>
      <c r="V113" s="135"/>
      <c r="W113" s="133"/>
      <c r="X113" s="146"/>
      <c r="Y113" s="137"/>
      <c r="Z113" s="125"/>
      <c r="AA113" s="125"/>
      <c r="AB113" s="125"/>
      <c r="AC113" s="125"/>
    </row>
    <row r="114" spans="2:29" s="14" customFormat="1" ht="63.75" x14ac:dyDescent="0.2">
      <c r="B114" s="9">
        <v>55</v>
      </c>
      <c r="C114" s="9">
        <v>1</v>
      </c>
      <c r="D114" s="9" t="s">
        <v>29</v>
      </c>
      <c r="E114" s="9" t="s">
        <v>132</v>
      </c>
      <c r="F114" s="9" t="s">
        <v>367</v>
      </c>
      <c r="G114" s="9" t="s">
        <v>368</v>
      </c>
      <c r="H114" s="9" t="s">
        <v>124</v>
      </c>
      <c r="I114" s="9" t="s">
        <v>211</v>
      </c>
      <c r="J114" s="9" t="s">
        <v>28</v>
      </c>
      <c r="K114" s="9" t="s">
        <v>369</v>
      </c>
      <c r="L114" s="9" t="s">
        <v>370</v>
      </c>
      <c r="M114" s="10">
        <v>44106</v>
      </c>
      <c r="N114" s="10">
        <v>45291</v>
      </c>
      <c r="O114" s="7">
        <v>311001</v>
      </c>
      <c r="P114" s="11">
        <v>20200680010142</v>
      </c>
      <c r="Q114" s="11">
        <v>2020680010142</v>
      </c>
      <c r="R114" s="9" t="s">
        <v>126</v>
      </c>
      <c r="S114" s="21">
        <v>227861998</v>
      </c>
      <c r="T114" s="19"/>
      <c r="U114" s="19">
        <v>72512000</v>
      </c>
      <c r="V114" s="19"/>
      <c r="W114" s="21">
        <f>SUM(T114:V114)</f>
        <v>72512000</v>
      </c>
      <c r="X114" s="83" t="s">
        <v>1305</v>
      </c>
      <c r="Y114" s="78" t="s">
        <v>371</v>
      </c>
      <c r="Z114" s="9"/>
      <c r="AA114" s="12">
        <v>44572</v>
      </c>
      <c r="AB114" s="12">
        <v>44572</v>
      </c>
      <c r="AC114" s="9">
        <v>1</v>
      </c>
    </row>
    <row r="115" spans="2:29" s="14" customFormat="1" ht="38.25" customHeight="1" x14ac:dyDescent="0.2">
      <c r="B115" s="123">
        <v>56</v>
      </c>
      <c r="C115" s="123">
        <v>1</v>
      </c>
      <c r="D115" s="123" t="s">
        <v>29</v>
      </c>
      <c r="E115" s="123" t="s">
        <v>132</v>
      </c>
      <c r="F115" s="123" t="s">
        <v>372</v>
      </c>
      <c r="G115" s="123" t="s">
        <v>373</v>
      </c>
      <c r="H115" s="123" t="s">
        <v>124</v>
      </c>
      <c r="I115" s="123" t="s">
        <v>1710</v>
      </c>
      <c r="J115" s="123" t="s">
        <v>35</v>
      </c>
      <c r="K115" s="123" t="s">
        <v>374</v>
      </c>
      <c r="L115" s="9" t="s">
        <v>375</v>
      </c>
      <c r="M115" s="126">
        <v>44081</v>
      </c>
      <c r="N115" s="126">
        <v>45291</v>
      </c>
      <c r="O115" s="140">
        <v>302335</v>
      </c>
      <c r="P115" s="129">
        <v>20200680010109</v>
      </c>
      <c r="Q115" s="129">
        <v>2020680010109</v>
      </c>
      <c r="R115" s="123" t="s">
        <v>126</v>
      </c>
      <c r="S115" s="132">
        <v>648240000</v>
      </c>
      <c r="T115" s="134">
        <v>50000000</v>
      </c>
      <c r="U115" s="134">
        <v>168640000</v>
      </c>
      <c r="V115" s="134"/>
      <c r="W115" s="132">
        <f>SUM(T115:V116)</f>
        <v>218640000</v>
      </c>
      <c r="X115" s="144" t="s">
        <v>1711</v>
      </c>
      <c r="Y115" s="136" t="s">
        <v>1712</v>
      </c>
      <c r="Z115" s="123" t="s">
        <v>904</v>
      </c>
      <c r="AA115" s="148" t="s">
        <v>1713</v>
      </c>
      <c r="AB115" s="148" t="s">
        <v>1713</v>
      </c>
      <c r="AC115" s="123">
        <v>1</v>
      </c>
    </row>
    <row r="116" spans="2:29" s="14" customFormat="1" ht="60" customHeight="1" x14ac:dyDescent="0.2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9" t="s">
        <v>871</v>
      </c>
      <c r="M116" s="128"/>
      <c r="N116" s="128"/>
      <c r="O116" s="142"/>
      <c r="P116" s="131"/>
      <c r="Q116" s="131"/>
      <c r="R116" s="125"/>
      <c r="S116" s="133"/>
      <c r="T116" s="135"/>
      <c r="U116" s="135"/>
      <c r="V116" s="135"/>
      <c r="W116" s="133"/>
      <c r="X116" s="146"/>
      <c r="Y116" s="137"/>
      <c r="Z116" s="125"/>
      <c r="AA116" s="159"/>
      <c r="AB116" s="159"/>
      <c r="AC116" s="125"/>
    </row>
    <row r="117" spans="2:29" s="14" customFormat="1" ht="108" x14ac:dyDescent="0.2">
      <c r="B117" s="9">
        <v>57</v>
      </c>
      <c r="C117" s="9">
        <v>1</v>
      </c>
      <c r="D117" s="9" t="s">
        <v>29</v>
      </c>
      <c r="E117" s="9" t="s">
        <v>132</v>
      </c>
      <c r="F117" s="9" t="s">
        <v>376</v>
      </c>
      <c r="G117" s="9" t="s">
        <v>377</v>
      </c>
      <c r="H117" s="9" t="s">
        <v>124</v>
      </c>
      <c r="I117" s="9" t="s">
        <v>1131</v>
      </c>
      <c r="J117" s="9" t="s">
        <v>35</v>
      </c>
      <c r="K117" s="9" t="s">
        <v>378</v>
      </c>
      <c r="L117" s="9" t="s">
        <v>379</v>
      </c>
      <c r="M117" s="10">
        <v>44082</v>
      </c>
      <c r="N117" s="10">
        <v>45291</v>
      </c>
      <c r="O117" s="7">
        <v>306115</v>
      </c>
      <c r="P117" s="11">
        <v>20200680010111</v>
      </c>
      <c r="Q117" s="11">
        <v>2020680010111</v>
      </c>
      <c r="R117" s="9" t="s">
        <v>126</v>
      </c>
      <c r="S117" s="21">
        <v>2662655296.5799999</v>
      </c>
      <c r="T117" s="19"/>
      <c r="U117" s="19">
        <v>203108000</v>
      </c>
      <c r="V117" s="19"/>
      <c r="W117" s="21">
        <f>SUM(T117:V117)</f>
        <v>203108000</v>
      </c>
      <c r="X117" s="83" t="s">
        <v>1432</v>
      </c>
      <c r="Y117" s="78" t="s">
        <v>1433</v>
      </c>
      <c r="Z117" s="9"/>
      <c r="AA117" s="12" t="s">
        <v>1434</v>
      </c>
      <c r="AB117" s="12" t="s">
        <v>1434</v>
      </c>
      <c r="AC117" s="9">
        <v>1</v>
      </c>
    </row>
    <row r="118" spans="2:29" s="14" customFormat="1" ht="36" customHeight="1" x14ac:dyDescent="0.2">
      <c r="B118" s="123">
        <v>58</v>
      </c>
      <c r="C118" s="123">
        <v>1</v>
      </c>
      <c r="D118" s="123" t="s">
        <v>29</v>
      </c>
      <c r="E118" s="123" t="s">
        <v>132</v>
      </c>
      <c r="F118" s="123" t="s">
        <v>380</v>
      </c>
      <c r="G118" s="123" t="s">
        <v>381</v>
      </c>
      <c r="H118" s="123" t="s">
        <v>124</v>
      </c>
      <c r="I118" s="123" t="s">
        <v>211</v>
      </c>
      <c r="J118" s="123" t="s">
        <v>28</v>
      </c>
      <c r="K118" s="9" t="s">
        <v>382</v>
      </c>
      <c r="L118" s="9" t="s">
        <v>383</v>
      </c>
      <c r="M118" s="126">
        <v>44077</v>
      </c>
      <c r="N118" s="126">
        <v>45291</v>
      </c>
      <c r="O118" s="140">
        <v>299863</v>
      </c>
      <c r="P118" s="129">
        <v>20200680010103</v>
      </c>
      <c r="Q118" s="129">
        <v>2020680010103</v>
      </c>
      <c r="R118" s="123" t="s">
        <v>126</v>
      </c>
      <c r="S118" s="132">
        <v>880085000</v>
      </c>
      <c r="T118" s="134">
        <v>197760000</v>
      </c>
      <c r="U118" s="134">
        <v>95275000</v>
      </c>
      <c r="V118" s="134"/>
      <c r="W118" s="132">
        <f>SUM(T118:V119)</f>
        <v>293035000</v>
      </c>
      <c r="X118" s="144" t="s">
        <v>1460</v>
      </c>
      <c r="Y118" s="136" t="s">
        <v>386</v>
      </c>
      <c r="Z118" s="123"/>
      <c r="AA118" s="148">
        <v>44572</v>
      </c>
      <c r="AB118" s="148">
        <v>44572</v>
      </c>
      <c r="AC118" s="123">
        <v>1</v>
      </c>
    </row>
    <row r="119" spans="2:29" s="14" customFormat="1" ht="58.5" customHeight="1" x14ac:dyDescent="0.2">
      <c r="B119" s="125"/>
      <c r="C119" s="125"/>
      <c r="D119" s="125"/>
      <c r="E119" s="125"/>
      <c r="F119" s="125"/>
      <c r="G119" s="125"/>
      <c r="H119" s="125"/>
      <c r="I119" s="125"/>
      <c r="J119" s="125"/>
      <c r="K119" s="9" t="s">
        <v>384</v>
      </c>
      <c r="L119" s="9" t="s">
        <v>385</v>
      </c>
      <c r="M119" s="128"/>
      <c r="N119" s="128"/>
      <c r="O119" s="142"/>
      <c r="P119" s="131"/>
      <c r="Q119" s="131"/>
      <c r="R119" s="125"/>
      <c r="S119" s="133"/>
      <c r="T119" s="135"/>
      <c r="U119" s="135"/>
      <c r="V119" s="135"/>
      <c r="W119" s="133"/>
      <c r="X119" s="146"/>
      <c r="Y119" s="137"/>
      <c r="Z119" s="125"/>
      <c r="AA119" s="125"/>
      <c r="AB119" s="125"/>
      <c r="AC119" s="125"/>
    </row>
    <row r="120" spans="2:29" s="14" customFormat="1" ht="63.75" x14ac:dyDescent="0.2">
      <c r="B120" s="9">
        <v>59</v>
      </c>
      <c r="C120" s="9">
        <v>1</v>
      </c>
      <c r="D120" s="9" t="s">
        <v>29</v>
      </c>
      <c r="E120" s="9" t="s">
        <v>121</v>
      </c>
      <c r="F120" s="9" t="s">
        <v>387</v>
      </c>
      <c r="G120" s="9" t="s">
        <v>388</v>
      </c>
      <c r="H120" s="9" t="s">
        <v>124</v>
      </c>
      <c r="I120" s="9" t="s">
        <v>905</v>
      </c>
      <c r="J120" s="9" t="s">
        <v>35</v>
      </c>
      <c r="K120" s="9" t="s">
        <v>389</v>
      </c>
      <c r="L120" s="9" t="s">
        <v>127</v>
      </c>
      <c r="M120" s="10">
        <v>44503</v>
      </c>
      <c r="N120" s="10">
        <v>45291</v>
      </c>
      <c r="O120" s="7">
        <v>441697</v>
      </c>
      <c r="P120" s="11">
        <v>20210680010144</v>
      </c>
      <c r="Q120" s="11">
        <v>2021680010144</v>
      </c>
      <c r="R120" s="9" t="s">
        <v>126</v>
      </c>
      <c r="S120" s="21">
        <v>3493356170</v>
      </c>
      <c r="T120" s="19">
        <v>2543847804</v>
      </c>
      <c r="U120" s="19"/>
      <c r="V120" s="19"/>
      <c r="W120" s="21">
        <f>SUM(T120:V120)</f>
        <v>2543847804</v>
      </c>
      <c r="X120" s="83" t="s">
        <v>1458</v>
      </c>
      <c r="Y120" s="78" t="s">
        <v>906</v>
      </c>
      <c r="Z120" s="9"/>
      <c r="AA120" s="12" t="s">
        <v>907</v>
      </c>
      <c r="AB120" s="12" t="s">
        <v>907</v>
      </c>
      <c r="AC120" s="9">
        <v>1</v>
      </c>
    </row>
    <row r="121" spans="2:29" s="14" customFormat="1" ht="48" x14ac:dyDescent="0.2">
      <c r="B121" s="9">
        <v>60</v>
      </c>
      <c r="C121" s="9">
        <v>1</v>
      </c>
      <c r="D121" s="9" t="s">
        <v>29</v>
      </c>
      <c r="E121" s="9" t="s">
        <v>121</v>
      </c>
      <c r="F121" s="9" t="s">
        <v>387</v>
      </c>
      <c r="G121" s="9" t="s">
        <v>390</v>
      </c>
      <c r="H121" s="9" t="s">
        <v>124</v>
      </c>
      <c r="I121" s="9" t="s">
        <v>191</v>
      </c>
      <c r="J121" s="9" t="s">
        <v>35</v>
      </c>
      <c r="K121" s="9" t="s">
        <v>391</v>
      </c>
      <c r="L121" s="9" t="s">
        <v>391</v>
      </c>
      <c r="M121" s="10">
        <v>44097</v>
      </c>
      <c r="N121" s="10">
        <v>45291</v>
      </c>
      <c r="O121" s="7">
        <v>310997</v>
      </c>
      <c r="P121" s="11">
        <v>20200680010130</v>
      </c>
      <c r="Q121" s="11">
        <v>2020680010130</v>
      </c>
      <c r="R121" s="9" t="s">
        <v>126</v>
      </c>
      <c r="S121" s="21">
        <v>2442950000</v>
      </c>
      <c r="T121" s="19">
        <v>430739965</v>
      </c>
      <c r="U121" s="19">
        <v>169260035</v>
      </c>
      <c r="V121" s="19"/>
      <c r="W121" s="21">
        <f>SUM(T121:V121)</f>
        <v>600000000</v>
      </c>
      <c r="X121" s="83" t="s">
        <v>1306</v>
      </c>
      <c r="Y121" s="78" t="s">
        <v>392</v>
      </c>
      <c r="Z121" s="9"/>
      <c r="AA121" s="12">
        <v>44572</v>
      </c>
      <c r="AB121" s="12">
        <v>44572</v>
      </c>
      <c r="AC121" s="9">
        <v>1</v>
      </c>
    </row>
    <row r="122" spans="2:29" s="14" customFormat="1" ht="51" x14ac:dyDescent="0.2">
      <c r="B122" s="9">
        <v>61</v>
      </c>
      <c r="C122" s="9">
        <v>1</v>
      </c>
      <c r="D122" s="9" t="s">
        <v>29</v>
      </c>
      <c r="E122" s="9" t="s">
        <v>132</v>
      </c>
      <c r="F122" s="9" t="s">
        <v>306</v>
      </c>
      <c r="G122" s="9" t="s">
        <v>393</v>
      </c>
      <c r="H122" s="9" t="s">
        <v>124</v>
      </c>
      <c r="I122" s="9" t="s">
        <v>359</v>
      </c>
      <c r="J122" s="9" t="s">
        <v>28</v>
      </c>
      <c r="K122" s="9" t="s">
        <v>394</v>
      </c>
      <c r="L122" s="9" t="s">
        <v>395</v>
      </c>
      <c r="M122" s="10">
        <v>44335</v>
      </c>
      <c r="N122" s="10">
        <v>45291</v>
      </c>
      <c r="O122" s="7">
        <v>390948</v>
      </c>
      <c r="P122" s="11">
        <v>20210680010044</v>
      </c>
      <c r="Q122" s="11">
        <v>2021680010044</v>
      </c>
      <c r="R122" s="9" t="s">
        <v>126</v>
      </c>
      <c r="S122" s="21">
        <v>2478316700.6599998</v>
      </c>
      <c r="T122" s="19"/>
      <c r="U122" s="19">
        <v>538175000</v>
      </c>
      <c r="V122" s="19"/>
      <c r="W122" s="21">
        <f>SUM(T122:V122)</f>
        <v>538175000</v>
      </c>
      <c r="X122" s="83" t="s">
        <v>1307</v>
      </c>
      <c r="Y122" s="78" t="s">
        <v>396</v>
      </c>
      <c r="Z122" s="9"/>
      <c r="AA122" s="12">
        <v>44572</v>
      </c>
      <c r="AB122" s="12">
        <v>44572</v>
      </c>
      <c r="AC122" s="9">
        <v>1</v>
      </c>
    </row>
    <row r="123" spans="2:29" s="14" customFormat="1" ht="76.5" x14ac:dyDescent="0.2">
      <c r="B123" s="9">
        <v>62</v>
      </c>
      <c r="C123" s="9">
        <v>5</v>
      </c>
      <c r="D123" s="9" t="s">
        <v>43</v>
      </c>
      <c r="E123" s="9" t="s">
        <v>47</v>
      </c>
      <c r="F123" s="9" t="s">
        <v>267</v>
      </c>
      <c r="G123" s="9" t="s">
        <v>397</v>
      </c>
      <c r="H123" s="9" t="s">
        <v>46</v>
      </c>
      <c r="I123" s="9" t="s">
        <v>2002</v>
      </c>
      <c r="J123" s="9" t="s">
        <v>35</v>
      </c>
      <c r="K123" s="9" t="s">
        <v>398</v>
      </c>
      <c r="L123" s="9" t="s">
        <v>399</v>
      </c>
      <c r="M123" s="10">
        <v>44069</v>
      </c>
      <c r="N123" s="10">
        <v>45291</v>
      </c>
      <c r="O123" s="7">
        <v>300022</v>
      </c>
      <c r="P123" s="11">
        <v>20200680010086</v>
      </c>
      <c r="Q123" s="11">
        <v>2020680010086</v>
      </c>
      <c r="R123" s="9" t="s">
        <v>265</v>
      </c>
      <c r="S123" s="21">
        <v>1271733335</v>
      </c>
      <c r="T123" s="19">
        <v>488000000</v>
      </c>
      <c r="U123" s="19"/>
      <c r="V123" s="19"/>
      <c r="W123" s="21">
        <f>SUM(T123:V123)</f>
        <v>488000000</v>
      </c>
      <c r="X123" s="83" t="s">
        <v>2011</v>
      </c>
      <c r="Y123" s="78" t="s">
        <v>2003</v>
      </c>
      <c r="Z123" s="9"/>
      <c r="AA123" s="12" t="s">
        <v>2004</v>
      </c>
      <c r="AB123" s="12" t="s">
        <v>2004</v>
      </c>
      <c r="AC123" s="9">
        <v>1</v>
      </c>
    </row>
    <row r="124" spans="2:29" s="14" customFormat="1" ht="38.25" x14ac:dyDescent="0.2">
      <c r="B124" s="123">
        <v>63</v>
      </c>
      <c r="C124" s="123">
        <v>1</v>
      </c>
      <c r="D124" s="123" t="s">
        <v>29</v>
      </c>
      <c r="E124" s="123" t="s">
        <v>104</v>
      </c>
      <c r="F124" s="123" t="s">
        <v>62</v>
      </c>
      <c r="G124" s="123" t="s">
        <v>400</v>
      </c>
      <c r="H124" s="123" t="s">
        <v>32</v>
      </c>
      <c r="I124" s="123" t="s">
        <v>191</v>
      </c>
      <c r="J124" s="123" t="s">
        <v>35</v>
      </c>
      <c r="K124" s="9" t="s">
        <v>401</v>
      </c>
      <c r="L124" s="9" t="s">
        <v>401</v>
      </c>
      <c r="M124" s="126">
        <v>44097</v>
      </c>
      <c r="N124" s="126">
        <v>45291</v>
      </c>
      <c r="O124" s="140">
        <v>310753</v>
      </c>
      <c r="P124" s="129">
        <v>20200680010132</v>
      </c>
      <c r="Q124" s="129">
        <v>2020680010132</v>
      </c>
      <c r="R124" s="123" t="s">
        <v>33</v>
      </c>
      <c r="S124" s="132">
        <v>2451335921.1199999</v>
      </c>
      <c r="T124" s="134">
        <v>300000000</v>
      </c>
      <c r="U124" s="134">
        <v>300000000</v>
      </c>
      <c r="V124" s="134">
        <v>257254360</v>
      </c>
      <c r="W124" s="132">
        <f>SUM(T124:V125)</f>
        <v>857254360</v>
      </c>
      <c r="X124" s="144" t="s">
        <v>1308</v>
      </c>
      <c r="Y124" s="136" t="s">
        <v>403</v>
      </c>
      <c r="Z124" s="123"/>
      <c r="AA124" s="148">
        <v>44572</v>
      </c>
      <c r="AB124" s="148">
        <v>44572</v>
      </c>
      <c r="AC124" s="123">
        <v>1</v>
      </c>
    </row>
    <row r="125" spans="2:29" s="14" customFormat="1" ht="51" x14ac:dyDescent="0.2">
      <c r="B125" s="125"/>
      <c r="C125" s="125"/>
      <c r="D125" s="125"/>
      <c r="E125" s="125"/>
      <c r="F125" s="125"/>
      <c r="G125" s="125"/>
      <c r="H125" s="125"/>
      <c r="I125" s="125"/>
      <c r="J125" s="125"/>
      <c r="K125" s="9" t="s">
        <v>402</v>
      </c>
      <c r="L125" s="9" t="s">
        <v>402</v>
      </c>
      <c r="M125" s="128"/>
      <c r="N125" s="128"/>
      <c r="O125" s="142"/>
      <c r="P125" s="131"/>
      <c r="Q125" s="131"/>
      <c r="R125" s="125"/>
      <c r="S125" s="133"/>
      <c r="T125" s="135"/>
      <c r="U125" s="135"/>
      <c r="V125" s="135"/>
      <c r="W125" s="133"/>
      <c r="X125" s="146"/>
      <c r="Y125" s="137"/>
      <c r="Z125" s="125"/>
      <c r="AA125" s="125"/>
      <c r="AB125" s="125"/>
      <c r="AC125" s="125"/>
    </row>
    <row r="126" spans="2:29" s="14" customFormat="1" ht="89.25" x14ac:dyDescent="0.2">
      <c r="B126" s="9">
        <v>64</v>
      </c>
      <c r="C126" s="7">
        <v>1</v>
      </c>
      <c r="D126" s="9" t="s">
        <v>29</v>
      </c>
      <c r="E126" s="9" t="s">
        <v>61</v>
      </c>
      <c r="F126" s="9" t="s">
        <v>62</v>
      </c>
      <c r="G126" s="9" t="s">
        <v>404</v>
      </c>
      <c r="H126" s="9" t="s">
        <v>32</v>
      </c>
      <c r="I126" s="9" t="s">
        <v>208</v>
      </c>
      <c r="J126" s="9" t="s">
        <v>35</v>
      </c>
      <c r="K126" s="9" t="s">
        <v>405</v>
      </c>
      <c r="L126" s="9" t="s">
        <v>87</v>
      </c>
      <c r="M126" s="10">
        <v>44025</v>
      </c>
      <c r="N126" s="10">
        <v>45291</v>
      </c>
      <c r="O126" s="7">
        <v>274423</v>
      </c>
      <c r="P126" s="11">
        <v>20200680010027</v>
      </c>
      <c r="Q126" s="11">
        <v>2020680010027</v>
      </c>
      <c r="R126" s="9" t="s">
        <v>33</v>
      </c>
      <c r="S126" s="21">
        <v>865645470362.77002</v>
      </c>
      <c r="T126" s="19">
        <v>1253532491</v>
      </c>
      <c r="U126" s="19">
        <v>234110556079.26999</v>
      </c>
      <c r="V126" s="19"/>
      <c r="W126" s="21">
        <f>SUM(T126:V126)</f>
        <v>235364088570.26999</v>
      </c>
      <c r="X126" s="83" t="s">
        <v>1836</v>
      </c>
      <c r="Y126" s="78" t="s">
        <v>1837</v>
      </c>
      <c r="Z126" s="9"/>
      <c r="AA126" s="12" t="s">
        <v>1838</v>
      </c>
      <c r="AB126" s="12" t="s">
        <v>1838</v>
      </c>
      <c r="AC126" s="9">
        <v>1</v>
      </c>
    </row>
    <row r="127" spans="2:29" s="14" customFormat="1" ht="25.5" x14ac:dyDescent="0.2">
      <c r="B127" s="123">
        <v>65</v>
      </c>
      <c r="C127" s="123">
        <v>4</v>
      </c>
      <c r="D127" s="123" t="s">
        <v>41</v>
      </c>
      <c r="E127" s="123" t="s">
        <v>286</v>
      </c>
      <c r="F127" s="123" t="s">
        <v>408</v>
      </c>
      <c r="G127" s="123" t="s">
        <v>406</v>
      </c>
      <c r="H127" s="123" t="s">
        <v>49</v>
      </c>
      <c r="I127" s="123" t="s">
        <v>1147</v>
      </c>
      <c r="J127" s="123" t="s">
        <v>24</v>
      </c>
      <c r="K127" s="123" t="s">
        <v>421</v>
      </c>
      <c r="L127" s="9" t="s">
        <v>413</v>
      </c>
      <c r="M127" s="148">
        <v>44572</v>
      </c>
      <c r="N127" s="148">
        <v>45291</v>
      </c>
      <c r="O127" s="123">
        <v>441637</v>
      </c>
      <c r="P127" s="155">
        <v>20210680010160</v>
      </c>
      <c r="Q127" s="155">
        <v>2021680010160</v>
      </c>
      <c r="R127" s="123" t="s">
        <v>284</v>
      </c>
      <c r="S127" s="132">
        <v>6760208469</v>
      </c>
      <c r="T127" s="134">
        <v>3335108469</v>
      </c>
      <c r="U127" s="134"/>
      <c r="V127" s="134"/>
      <c r="W127" s="132">
        <f>SUM(T127:V134)</f>
        <v>3335108469</v>
      </c>
      <c r="X127" s="144" t="s">
        <v>1556</v>
      </c>
      <c r="Y127" s="123" t="s">
        <v>1557</v>
      </c>
      <c r="Z127" s="123"/>
      <c r="AA127" s="148" t="s">
        <v>1558</v>
      </c>
      <c r="AB127" s="148" t="s">
        <v>1558</v>
      </c>
      <c r="AC127" s="123">
        <v>1</v>
      </c>
    </row>
    <row r="128" spans="2:29" s="14" customFormat="1" ht="25.5" x14ac:dyDescent="0.2">
      <c r="B128" s="124"/>
      <c r="C128" s="124"/>
      <c r="D128" s="124"/>
      <c r="E128" s="124"/>
      <c r="F128" s="125"/>
      <c r="G128" s="124"/>
      <c r="H128" s="124"/>
      <c r="I128" s="124"/>
      <c r="J128" s="124"/>
      <c r="K128" s="124"/>
      <c r="L128" s="9" t="s">
        <v>414</v>
      </c>
      <c r="M128" s="124"/>
      <c r="N128" s="124"/>
      <c r="O128" s="124"/>
      <c r="P128" s="162"/>
      <c r="Q128" s="162"/>
      <c r="R128" s="124"/>
      <c r="S128" s="138"/>
      <c r="T128" s="139"/>
      <c r="U128" s="139"/>
      <c r="V128" s="139"/>
      <c r="W128" s="138"/>
      <c r="X128" s="145"/>
      <c r="Y128" s="124"/>
      <c r="Z128" s="124"/>
      <c r="AA128" s="124"/>
      <c r="AB128" s="124"/>
      <c r="AC128" s="124"/>
    </row>
    <row r="129" spans="2:29" s="14" customFormat="1" ht="38.25" x14ac:dyDescent="0.2">
      <c r="B129" s="124"/>
      <c r="C129" s="124"/>
      <c r="D129" s="124"/>
      <c r="E129" s="124"/>
      <c r="F129" s="123" t="s">
        <v>409</v>
      </c>
      <c r="G129" s="124"/>
      <c r="H129" s="124"/>
      <c r="I129" s="124"/>
      <c r="J129" s="124"/>
      <c r="K129" s="124"/>
      <c r="L129" s="9" t="s">
        <v>415</v>
      </c>
      <c r="M129" s="124"/>
      <c r="N129" s="124"/>
      <c r="O129" s="124"/>
      <c r="P129" s="162"/>
      <c r="Q129" s="162"/>
      <c r="R129" s="124"/>
      <c r="S129" s="138"/>
      <c r="T129" s="139"/>
      <c r="U129" s="139"/>
      <c r="V129" s="139"/>
      <c r="W129" s="138"/>
      <c r="X129" s="145"/>
      <c r="Y129" s="124"/>
      <c r="Z129" s="124"/>
      <c r="AA129" s="124"/>
      <c r="AB129" s="124"/>
      <c r="AC129" s="124"/>
    </row>
    <row r="130" spans="2:29" s="14" customFormat="1" ht="51" x14ac:dyDescent="0.2">
      <c r="B130" s="124"/>
      <c r="C130" s="124"/>
      <c r="D130" s="124"/>
      <c r="E130" s="124"/>
      <c r="F130" s="125"/>
      <c r="G130" s="124"/>
      <c r="H130" s="124"/>
      <c r="I130" s="124"/>
      <c r="J130" s="124"/>
      <c r="K130" s="124"/>
      <c r="L130" s="9" t="s">
        <v>416</v>
      </c>
      <c r="M130" s="124"/>
      <c r="N130" s="124"/>
      <c r="O130" s="124"/>
      <c r="P130" s="162"/>
      <c r="Q130" s="162"/>
      <c r="R130" s="124"/>
      <c r="S130" s="138"/>
      <c r="T130" s="139"/>
      <c r="U130" s="139"/>
      <c r="V130" s="139"/>
      <c r="W130" s="138"/>
      <c r="X130" s="145"/>
      <c r="Y130" s="124"/>
      <c r="Z130" s="124"/>
      <c r="AA130" s="124"/>
      <c r="AB130" s="124"/>
      <c r="AC130" s="124"/>
    </row>
    <row r="131" spans="2:29" s="14" customFormat="1" ht="38.25" x14ac:dyDescent="0.2">
      <c r="B131" s="124"/>
      <c r="C131" s="124"/>
      <c r="D131" s="124"/>
      <c r="E131" s="124"/>
      <c r="F131" s="123" t="s">
        <v>410</v>
      </c>
      <c r="G131" s="124"/>
      <c r="H131" s="124"/>
      <c r="I131" s="124"/>
      <c r="J131" s="124"/>
      <c r="K131" s="125"/>
      <c r="L131" s="9" t="s">
        <v>417</v>
      </c>
      <c r="M131" s="124"/>
      <c r="N131" s="124"/>
      <c r="O131" s="124"/>
      <c r="P131" s="162"/>
      <c r="Q131" s="162"/>
      <c r="R131" s="124"/>
      <c r="S131" s="138"/>
      <c r="T131" s="139"/>
      <c r="U131" s="139"/>
      <c r="V131" s="139"/>
      <c r="W131" s="138"/>
      <c r="X131" s="145"/>
      <c r="Y131" s="124"/>
      <c r="Z131" s="124"/>
      <c r="AA131" s="124"/>
      <c r="AB131" s="124"/>
      <c r="AC131" s="124"/>
    </row>
    <row r="132" spans="2:29" s="14" customFormat="1" ht="25.5" x14ac:dyDescent="0.2">
      <c r="B132" s="124"/>
      <c r="C132" s="124"/>
      <c r="D132" s="124"/>
      <c r="E132" s="124"/>
      <c r="F132" s="125"/>
      <c r="G132" s="124"/>
      <c r="H132" s="124"/>
      <c r="I132" s="124"/>
      <c r="J132" s="124"/>
      <c r="K132" s="123" t="s">
        <v>422</v>
      </c>
      <c r="L132" s="9" t="s">
        <v>418</v>
      </c>
      <c r="M132" s="124"/>
      <c r="N132" s="124"/>
      <c r="O132" s="124"/>
      <c r="P132" s="162"/>
      <c r="Q132" s="162"/>
      <c r="R132" s="124"/>
      <c r="S132" s="138"/>
      <c r="T132" s="139"/>
      <c r="U132" s="139"/>
      <c r="V132" s="139"/>
      <c r="W132" s="138"/>
      <c r="X132" s="145"/>
      <c r="Y132" s="124"/>
      <c r="Z132" s="124"/>
      <c r="AA132" s="124"/>
      <c r="AB132" s="124"/>
      <c r="AC132" s="124"/>
    </row>
    <row r="133" spans="2:29" s="14" customFormat="1" ht="51" x14ac:dyDescent="0.2">
      <c r="B133" s="124"/>
      <c r="C133" s="124"/>
      <c r="D133" s="124"/>
      <c r="E133" s="125"/>
      <c r="F133" s="9" t="s">
        <v>411</v>
      </c>
      <c r="G133" s="124"/>
      <c r="H133" s="124"/>
      <c r="I133" s="124"/>
      <c r="J133" s="124"/>
      <c r="K133" s="124"/>
      <c r="L133" s="9" t="s">
        <v>419</v>
      </c>
      <c r="M133" s="124"/>
      <c r="N133" s="124"/>
      <c r="O133" s="124"/>
      <c r="P133" s="162"/>
      <c r="Q133" s="162"/>
      <c r="R133" s="124"/>
      <c r="S133" s="138"/>
      <c r="T133" s="139"/>
      <c r="U133" s="139"/>
      <c r="V133" s="139"/>
      <c r="W133" s="138"/>
      <c r="X133" s="145"/>
      <c r="Y133" s="124"/>
      <c r="Z133" s="124"/>
      <c r="AA133" s="124"/>
      <c r="AB133" s="124"/>
      <c r="AC133" s="124"/>
    </row>
    <row r="134" spans="2:29" s="14" customFormat="1" ht="63.75" x14ac:dyDescent="0.2">
      <c r="B134" s="125"/>
      <c r="C134" s="125"/>
      <c r="D134" s="125"/>
      <c r="E134" s="9" t="s">
        <v>407</v>
      </c>
      <c r="F134" s="9" t="s">
        <v>412</v>
      </c>
      <c r="G134" s="125"/>
      <c r="H134" s="125"/>
      <c r="I134" s="125"/>
      <c r="J134" s="125"/>
      <c r="K134" s="125"/>
      <c r="L134" s="9" t="s">
        <v>420</v>
      </c>
      <c r="M134" s="125"/>
      <c r="N134" s="125"/>
      <c r="O134" s="125"/>
      <c r="P134" s="156"/>
      <c r="Q134" s="156"/>
      <c r="R134" s="125"/>
      <c r="S134" s="133"/>
      <c r="T134" s="135"/>
      <c r="U134" s="135"/>
      <c r="V134" s="135"/>
      <c r="W134" s="133"/>
      <c r="X134" s="146"/>
      <c r="Y134" s="125"/>
      <c r="Z134" s="125"/>
      <c r="AA134" s="125"/>
      <c r="AB134" s="125"/>
      <c r="AC134" s="125"/>
    </row>
    <row r="135" spans="2:29" s="14" customFormat="1" ht="76.5" x14ac:dyDescent="0.2">
      <c r="B135" s="9">
        <v>66</v>
      </c>
      <c r="C135" s="9">
        <v>2</v>
      </c>
      <c r="D135" s="9" t="s">
        <v>296</v>
      </c>
      <c r="E135" s="7" t="s">
        <v>347</v>
      </c>
      <c r="F135" s="9" t="s">
        <v>348</v>
      </c>
      <c r="G135" s="9" t="s">
        <v>423</v>
      </c>
      <c r="H135" s="9" t="s">
        <v>52</v>
      </c>
      <c r="I135" s="9" t="s">
        <v>1147</v>
      </c>
      <c r="J135" s="9" t="s">
        <v>24</v>
      </c>
      <c r="K135" s="9" t="s">
        <v>424</v>
      </c>
      <c r="L135" s="9" t="s">
        <v>351</v>
      </c>
      <c r="M135" s="12">
        <v>44572</v>
      </c>
      <c r="N135" s="12">
        <v>44926</v>
      </c>
      <c r="O135" s="9">
        <v>441582</v>
      </c>
      <c r="P135" s="13">
        <v>20210680010142</v>
      </c>
      <c r="Q135" s="13">
        <v>2021680010142</v>
      </c>
      <c r="R135" s="9" t="s">
        <v>126</v>
      </c>
      <c r="S135" s="21">
        <v>1799395918.3599999</v>
      </c>
      <c r="T135" s="19">
        <v>1799395918.3599999</v>
      </c>
      <c r="U135" s="19"/>
      <c r="V135" s="19"/>
      <c r="W135" s="21">
        <f>SUM(T135:V135)</f>
        <v>1799395918.3599999</v>
      </c>
      <c r="X135" s="83" t="s">
        <v>1255</v>
      </c>
      <c r="Y135" s="9" t="s">
        <v>1256</v>
      </c>
      <c r="Z135" s="9"/>
      <c r="AA135" s="12" t="s">
        <v>1257</v>
      </c>
      <c r="AB135" s="12" t="s">
        <v>1257</v>
      </c>
      <c r="AC135" s="9">
        <v>1</v>
      </c>
    </row>
    <row r="136" spans="2:29" s="14" customFormat="1" ht="51" x14ac:dyDescent="0.2">
      <c r="B136" s="9">
        <v>67</v>
      </c>
      <c r="C136" s="9">
        <v>2</v>
      </c>
      <c r="D136" s="9" t="s">
        <v>296</v>
      </c>
      <c r="E136" s="7" t="s">
        <v>347</v>
      </c>
      <c r="F136" s="9" t="s">
        <v>348</v>
      </c>
      <c r="G136" s="9" t="s">
        <v>425</v>
      </c>
      <c r="H136" s="9" t="s">
        <v>52</v>
      </c>
      <c r="I136" s="9" t="s">
        <v>1147</v>
      </c>
      <c r="J136" s="9" t="s">
        <v>24</v>
      </c>
      <c r="K136" s="9" t="s">
        <v>426</v>
      </c>
      <c r="L136" s="9" t="s">
        <v>351</v>
      </c>
      <c r="M136" s="12">
        <v>44572</v>
      </c>
      <c r="N136" s="12">
        <v>45291</v>
      </c>
      <c r="O136" s="9">
        <v>469435</v>
      </c>
      <c r="P136" s="13">
        <v>20210680010215</v>
      </c>
      <c r="Q136" s="13">
        <v>2021680010215</v>
      </c>
      <c r="R136" s="9" t="s">
        <v>126</v>
      </c>
      <c r="S136" s="21">
        <v>7601799999.8500004</v>
      </c>
      <c r="T136" s="19">
        <v>1300999999.8499999</v>
      </c>
      <c r="U136" s="19"/>
      <c r="V136" s="19"/>
      <c r="W136" s="21">
        <f>SUM(T136:V136)</f>
        <v>1300999999.8499999</v>
      </c>
      <c r="X136" s="83" t="s">
        <v>1514</v>
      </c>
      <c r="Y136" s="9" t="s">
        <v>1515</v>
      </c>
      <c r="Z136" s="9"/>
      <c r="AA136" s="12" t="s">
        <v>1516</v>
      </c>
      <c r="AB136" s="12" t="s">
        <v>1516</v>
      </c>
      <c r="AC136" s="9">
        <v>1</v>
      </c>
    </row>
    <row r="137" spans="2:29" s="14" customFormat="1" ht="51" x14ac:dyDescent="0.2">
      <c r="B137" s="123">
        <v>68</v>
      </c>
      <c r="C137" s="123">
        <v>4</v>
      </c>
      <c r="D137" s="123" t="s">
        <v>41</v>
      </c>
      <c r="E137" s="9" t="s">
        <v>427</v>
      </c>
      <c r="F137" s="9" t="s">
        <v>408</v>
      </c>
      <c r="G137" s="123" t="s">
        <v>428</v>
      </c>
      <c r="H137" s="123" t="s">
        <v>42</v>
      </c>
      <c r="I137" s="123" t="s">
        <v>1100</v>
      </c>
      <c r="J137" s="123" t="s">
        <v>35</v>
      </c>
      <c r="K137" s="123" t="s">
        <v>429</v>
      </c>
      <c r="L137" s="9" t="s">
        <v>430</v>
      </c>
      <c r="M137" s="126">
        <v>44477</v>
      </c>
      <c r="N137" s="126">
        <v>45291</v>
      </c>
      <c r="O137" s="140">
        <v>437675</v>
      </c>
      <c r="P137" s="129">
        <v>20210680010166</v>
      </c>
      <c r="Q137" s="129">
        <v>2021680010166</v>
      </c>
      <c r="R137" s="123" t="s">
        <v>284</v>
      </c>
      <c r="S137" s="132">
        <v>247500000</v>
      </c>
      <c r="T137" s="134">
        <v>110000000</v>
      </c>
      <c r="U137" s="134"/>
      <c r="V137" s="134"/>
      <c r="W137" s="132">
        <f>SUM(T137:V138)</f>
        <v>110000000</v>
      </c>
      <c r="X137" s="144" t="s">
        <v>1403</v>
      </c>
      <c r="Y137" s="136" t="s">
        <v>1404</v>
      </c>
      <c r="Z137" s="123"/>
      <c r="AA137" s="148" t="s">
        <v>1398</v>
      </c>
      <c r="AB137" s="148" t="s">
        <v>1398</v>
      </c>
      <c r="AC137" s="123">
        <v>1</v>
      </c>
    </row>
    <row r="138" spans="2:29" s="14" customFormat="1" ht="38.25" x14ac:dyDescent="0.2">
      <c r="B138" s="125"/>
      <c r="C138" s="125"/>
      <c r="D138" s="125"/>
      <c r="E138" s="9" t="s">
        <v>407</v>
      </c>
      <c r="F138" s="9" t="s">
        <v>431</v>
      </c>
      <c r="G138" s="125"/>
      <c r="H138" s="125"/>
      <c r="I138" s="125"/>
      <c r="J138" s="125"/>
      <c r="K138" s="125"/>
      <c r="L138" s="9" t="s">
        <v>432</v>
      </c>
      <c r="M138" s="128"/>
      <c r="N138" s="128"/>
      <c r="O138" s="142"/>
      <c r="P138" s="131"/>
      <c r="Q138" s="131"/>
      <c r="R138" s="125"/>
      <c r="S138" s="133"/>
      <c r="T138" s="135"/>
      <c r="U138" s="135"/>
      <c r="V138" s="135"/>
      <c r="W138" s="133"/>
      <c r="X138" s="146"/>
      <c r="Y138" s="137"/>
      <c r="Z138" s="125"/>
      <c r="AA138" s="125"/>
      <c r="AB138" s="125"/>
      <c r="AC138" s="125"/>
    </row>
    <row r="139" spans="2:29" s="14" customFormat="1" ht="24" customHeight="1" x14ac:dyDescent="0.2">
      <c r="B139" s="123">
        <v>69</v>
      </c>
      <c r="C139" s="140">
        <v>1</v>
      </c>
      <c r="D139" s="123" t="s">
        <v>29</v>
      </c>
      <c r="E139" s="123" t="s">
        <v>433</v>
      </c>
      <c r="F139" s="123" t="s">
        <v>434</v>
      </c>
      <c r="G139" s="123" t="s">
        <v>435</v>
      </c>
      <c r="H139" s="123" t="s">
        <v>436</v>
      </c>
      <c r="I139" s="123" t="s">
        <v>1131</v>
      </c>
      <c r="J139" s="123" t="s">
        <v>35</v>
      </c>
      <c r="K139" s="123" t="s">
        <v>437</v>
      </c>
      <c r="L139" s="9" t="s">
        <v>438</v>
      </c>
      <c r="M139" s="126">
        <v>44028</v>
      </c>
      <c r="N139" s="126">
        <v>45291</v>
      </c>
      <c r="O139" s="140">
        <v>281462</v>
      </c>
      <c r="P139" s="129">
        <v>20200680010037</v>
      </c>
      <c r="Q139" s="129">
        <v>2020680010037</v>
      </c>
      <c r="R139" s="123" t="s">
        <v>439</v>
      </c>
      <c r="S139" s="132">
        <v>8013969586.75</v>
      </c>
      <c r="T139" s="134">
        <v>2760616516.75</v>
      </c>
      <c r="U139" s="134"/>
      <c r="V139" s="134"/>
      <c r="W139" s="132">
        <f>SUM(T139:V140)</f>
        <v>2760616516.75</v>
      </c>
      <c r="X139" s="144" t="s">
        <v>1463</v>
      </c>
      <c r="Y139" s="136" t="s">
        <v>1464</v>
      </c>
      <c r="Z139" s="123"/>
      <c r="AA139" s="148" t="s">
        <v>1465</v>
      </c>
      <c r="AB139" s="148" t="s">
        <v>1465</v>
      </c>
      <c r="AC139" s="123">
        <v>1</v>
      </c>
    </row>
    <row r="140" spans="2:29" s="14" customFormat="1" ht="55.5" customHeight="1" x14ac:dyDescent="0.2">
      <c r="B140" s="125"/>
      <c r="C140" s="142"/>
      <c r="D140" s="125"/>
      <c r="E140" s="125"/>
      <c r="F140" s="125"/>
      <c r="G140" s="125"/>
      <c r="H140" s="125"/>
      <c r="I140" s="125"/>
      <c r="J140" s="125"/>
      <c r="K140" s="125"/>
      <c r="L140" s="9" t="s">
        <v>440</v>
      </c>
      <c r="M140" s="128"/>
      <c r="N140" s="128"/>
      <c r="O140" s="142"/>
      <c r="P140" s="131"/>
      <c r="Q140" s="131"/>
      <c r="R140" s="125"/>
      <c r="S140" s="133"/>
      <c r="T140" s="135"/>
      <c r="U140" s="135"/>
      <c r="V140" s="135"/>
      <c r="W140" s="133"/>
      <c r="X140" s="146"/>
      <c r="Y140" s="137"/>
      <c r="Z140" s="125"/>
      <c r="AA140" s="125"/>
      <c r="AB140" s="125"/>
      <c r="AC140" s="125"/>
    </row>
    <row r="141" spans="2:29" s="17" customFormat="1" ht="51" x14ac:dyDescent="0.25">
      <c r="B141" s="9">
        <v>70</v>
      </c>
      <c r="C141" s="9">
        <v>4</v>
      </c>
      <c r="D141" s="9" t="s">
        <v>41</v>
      </c>
      <c r="E141" s="9" t="s">
        <v>286</v>
      </c>
      <c r="F141" s="9" t="s">
        <v>409</v>
      </c>
      <c r="G141" s="9" t="s">
        <v>441</v>
      </c>
      <c r="H141" s="9" t="s">
        <v>49</v>
      </c>
      <c r="I141" s="9" t="s">
        <v>977</v>
      </c>
      <c r="J141" s="9" t="s">
        <v>24</v>
      </c>
      <c r="K141" s="9" t="s">
        <v>442</v>
      </c>
      <c r="L141" s="9" t="s">
        <v>415</v>
      </c>
      <c r="M141" s="12">
        <v>44573</v>
      </c>
      <c r="N141" s="12">
        <v>45291</v>
      </c>
      <c r="O141" s="57">
        <v>441640</v>
      </c>
      <c r="P141" s="13">
        <v>20210680010172</v>
      </c>
      <c r="Q141" s="13">
        <v>2021680010172</v>
      </c>
      <c r="R141" s="9" t="s">
        <v>284</v>
      </c>
      <c r="S141" s="21">
        <v>1041822211</v>
      </c>
      <c r="T141" s="19">
        <v>415119538</v>
      </c>
      <c r="U141" s="19"/>
      <c r="V141" s="19"/>
      <c r="W141" s="21">
        <f>SUM(T141:V141)</f>
        <v>415119538</v>
      </c>
      <c r="X141" s="83" t="s">
        <v>1396</v>
      </c>
      <c r="Y141" s="9" t="s">
        <v>1397</v>
      </c>
      <c r="Z141" s="9"/>
      <c r="AA141" s="12" t="s">
        <v>1398</v>
      </c>
      <c r="AB141" s="12" t="s">
        <v>1398</v>
      </c>
      <c r="AC141" s="9">
        <v>1</v>
      </c>
    </row>
    <row r="142" spans="2:29" s="14" customFormat="1" ht="63.75" x14ac:dyDescent="0.2">
      <c r="B142" s="9">
        <v>71</v>
      </c>
      <c r="C142" s="9">
        <v>4</v>
      </c>
      <c r="D142" s="9" t="s">
        <v>41</v>
      </c>
      <c r="E142" s="9" t="s">
        <v>286</v>
      </c>
      <c r="F142" s="9" t="s">
        <v>443</v>
      </c>
      <c r="G142" s="9" t="s">
        <v>444</v>
      </c>
      <c r="H142" s="9" t="s">
        <v>445</v>
      </c>
      <c r="I142" s="9" t="s">
        <v>1866</v>
      </c>
      <c r="J142" s="9" t="s">
        <v>35</v>
      </c>
      <c r="K142" s="9" t="s">
        <v>446</v>
      </c>
      <c r="L142" s="9" t="s">
        <v>447</v>
      </c>
      <c r="M142" s="10">
        <v>44372</v>
      </c>
      <c r="N142" s="10">
        <v>45291</v>
      </c>
      <c r="O142" s="7">
        <v>416995</v>
      </c>
      <c r="P142" s="11">
        <v>20210680010056</v>
      </c>
      <c r="Q142" s="11">
        <v>2021680010056</v>
      </c>
      <c r="R142" s="9" t="s">
        <v>284</v>
      </c>
      <c r="S142" s="21">
        <v>503689560</v>
      </c>
      <c r="T142" s="19">
        <v>200500000</v>
      </c>
      <c r="U142" s="19"/>
      <c r="V142" s="19"/>
      <c r="W142" s="21">
        <f>SUM(T142:V142)</f>
        <v>200500000</v>
      </c>
      <c r="X142" s="83" t="s">
        <v>1867</v>
      </c>
      <c r="Y142" s="78" t="s">
        <v>1868</v>
      </c>
      <c r="Z142" s="16"/>
      <c r="AA142" s="12" t="s">
        <v>1869</v>
      </c>
      <c r="AB142" s="12" t="s">
        <v>1869</v>
      </c>
      <c r="AC142" s="9">
        <v>1</v>
      </c>
    </row>
    <row r="143" spans="2:29" s="14" customFormat="1" ht="50.25" customHeight="1" x14ac:dyDescent="0.2">
      <c r="B143" s="123">
        <v>72</v>
      </c>
      <c r="C143" s="123">
        <v>4</v>
      </c>
      <c r="D143" s="123" t="s">
        <v>41</v>
      </c>
      <c r="E143" s="123" t="s">
        <v>448</v>
      </c>
      <c r="F143" s="123" t="s">
        <v>449</v>
      </c>
      <c r="G143" s="123" t="s">
        <v>450</v>
      </c>
      <c r="H143" s="123" t="s">
        <v>97</v>
      </c>
      <c r="I143" s="123" t="s">
        <v>1131</v>
      </c>
      <c r="J143" s="123" t="s">
        <v>35</v>
      </c>
      <c r="K143" s="123" t="s">
        <v>451</v>
      </c>
      <c r="L143" s="9" t="s">
        <v>452</v>
      </c>
      <c r="M143" s="126">
        <v>44043</v>
      </c>
      <c r="N143" s="126">
        <v>45291</v>
      </c>
      <c r="O143" s="140">
        <v>288222</v>
      </c>
      <c r="P143" s="129">
        <v>20200680010052</v>
      </c>
      <c r="Q143" s="129">
        <v>2020680010052</v>
      </c>
      <c r="R143" s="123" t="s">
        <v>284</v>
      </c>
      <c r="S143" s="132">
        <v>3624468043.0100002</v>
      </c>
      <c r="T143" s="134">
        <v>1184206076</v>
      </c>
      <c r="U143" s="134"/>
      <c r="V143" s="134"/>
      <c r="W143" s="132">
        <f>SUM(T143:V150)</f>
        <v>1184206076</v>
      </c>
      <c r="X143" s="144" t="s">
        <v>1545</v>
      </c>
      <c r="Y143" s="136" t="s">
        <v>1132</v>
      </c>
      <c r="Z143" s="123"/>
      <c r="AA143" s="148" t="s">
        <v>1130</v>
      </c>
      <c r="AB143" s="148" t="s">
        <v>1130</v>
      </c>
      <c r="AC143" s="123">
        <v>1</v>
      </c>
    </row>
    <row r="144" spans="2:29" s="14" customFormat="1" ht="38.25" x14ac:dyDescent="0.2"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9" t="s">
        <v>453</v>
      </c>
      <c r="M144" s="127"/>
      <c r="N144" s="127"/>
      <c r="O144" s="141"/>
      <c r="P144" s="130"/>
      <c r="Q144" s="130"/>
      <c r="R144" s="124"/>
      <c r="S144" s="138"/>
      <c r="T144" s="139"/>
      <c r="U144" s="139"/>
      <c r="V144" s="139"/>
      <c r="W144" s="138"/>
      <c r="X144" s="145"/>
      <c r="Y144" s="147"/>
      <c r="Z144" s="124"/>
      <c r="AA144" s="124"/>
      <c r="AB144" s="124"/>
      <c r="AC144" s="124"/>
    </row>
    <row r="145" spans="2:29" s="14" customFormat="1" ht="51" x14ac:dyDescent="0.2"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9" t="s">
        <v>454</v>
      </c>
      <c r="M145" s="127"/>
      <c r="N145" s="127"/>
      <c r="O145" s="141"/>
      <c r="P145" s="130"/>
      <c r="Q145" s="130"/>
      <c r="R145" s="124"/>
      <c r="S145" s="138"/>
      <c r="T145" s="139"/>
      <c r="U145" s="139"/>
      <c r="V145" s="139"/>
      <c r="W145" s="138"/>
      <c r="X145" s="145"/>
      <c r="Y145" s="147"/>
      <c r="Z145" s="124"/>
      <c r="AA145" s="124"/>
      <c r="AB145" s="124"/>
      <c r="AC145" s="124"/>
    </row>
    <row r="146" spans="2:29" s="14" customFormat="1" ht="38.25" x14ac:dyDescent="0.2"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9" t="s">
        <v>455</v>
      </c>
      <c r="M146" s="127"/>
      <c r="N146" s="127"/>
      <c r="O146" s="141"/>
      <c r="P146" s="130"/>
      <c r="Q146" s="130"/>
      <c r="R146" s="124"/>
      <c r="S146" s="138"/>
      <c r="T146" s="139"/>
      <c r="U146" s="139"/>
      <c r="V146" s="139"/>
      <c r="W146" s="138"/>
      <c r="X146" s="145"/>
      <c r="Y146" s="147"/>
      <c r="Z146" s="124"/>
      <c r="AA146" s="124"/>
      <c r="AB146" s="124"/>
      <c r="AC146" s="124"/>
    </row>
    <row r="147" spans="2:29" s="14" customFormat="1" ht="51" x14ac:dyDescent="0.2"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9" t="s">
        <v>456</v>
      </c>
      <c r="M147" s="127"/>
      <c r="N147" s="127"/>
      <c r="O147" s="141"/>
      <c r="P147" s="130"/>
      <c r="Q147" s="130"/>
      <c r="R147" s="124"/>
      <c r="S147" s="138"/>
      <c r="T147" s="139"/>
      <c r="U147" s="139"/>
      <c r="V147" s="139"/>
      <c r="W147" s="138"/>
      <c r="X147" s="145"/>
      <c r="Y147" s="147"/>
      <c r="Z147" s="124"/>
      <c r="AA147" s="124"/>
      <c r="AB147" s="124"/>
      <c r="AC147" s="124"/>
    </row>
    <row r="148" spans="2:29" s="14" customFormat="1" ht="25.5" x14ac:dyDescent="0.2"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9" t="s">
        <v>457</v>
      </c>
      <c r="M148" s="127"/>
      <c r="N148" s="127"/>
      <c r="O148" s="141"/>
      <c r="P148" s="130"/>
      <c r="Q148" s="130"/>
      <c r="R148" s="124"/>
      <c r="S148" s="138"/>
      <c r="T148" s="139"/>
      <c r="U148" s="139"/>
      <c r="V148" s="139"/>
      <c r="W148" s="138"/>
      <c r="X148" s="145"/>
      <c r="Y148" s="147"/>
      <c r="Z148" s="124"/>
      <c r="AA148" s="124"/>
      <c r="AB148" s="124"/>
      <c r="AC148" s="124"/>
    </row>
    <row r="149" spans="2:29" s="14" customFormat="1" ht="36" customHeight="1" x14ac:dyDescent="0.2"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9" t="s">
        <v>458</v>
      </c>
      <c r="M149" s="127"/>
      <c r="N149" s="127"/>
      <c r="O149" s="141"/>
      <c r="P149" s="130"/>
      <c r="Q149" s="130"/>
      <c r="R149" s="124"/>
      <c r="S149" s="138"/>
      <c r="T149" s="139"/>
      <c r="U149" s="139"/>
      <c r="V149" s="139"/>
      <c r="W149" s="138"/>
      <c r="X149" s="145"/>
      <c r="Y149" s="147"/>
      <c r="Z149" s="124"/>
      <c r="AA149" s="124"/>
      <c r="AB149" s="124"/>
      <c r="AC149" s="124"/>
    </row>
    <row r="150" spans="2:29" s="14" customFormat="1" ht="51" x14ac:dyDescent="0.2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9" t="s">
        <v>459</v>
      </c>
      <c r="M150" s="128"/>
      <c r="N150" s="128"/>
      <c r="O150" s="142"/>
      <c r="P150" s="131"/>
      <c r="Q150" s="131"/>
      <c r="R150" s="125"/>
      <c r="S150" s="133"/>
      <c r="T150" s="135"/>
      <c r="U150" s="135"/>
      <c r="V150" s="135"/>
      <c r="W150" s="133"/>
      <c r="X150" s="146"/>
      <c r="Y150" s="137"/>
      <c r="Z150" s="125"/>
      <c r="AA150" s="125"/>
      <c r="AB150" s="125"/>
      <c r="AC150" s="125"/>
    </row>
    <row r="151" spans="2:29" s="17" customFormat="1" ht="51" x14ac:dyDescent="0.25">
      <c r="B151" s="123">
        <v>73</v>
      </c>
      <c r="C151" s="123">
        <v>2</v>
      </c>
      <c r="D151" s="123" t="s">
        <v>296</v>
      </c>
      <c r="E151" s="123" t="s">
        <v>460</v>
      </c>
      <c r="F151" s="123" t="s">
        <v>461</v>
      </c>
      <c r="G151" s="123" t="s">
        <v>462</v>
      </c>
      <c r="H151" s="123" t="s">
        <v>49</v>
      </c>
      <c r="I151" s="123" t="s">
        <v>977</v>
      </c>
      <c r="J151" s="123" t="s">
        <v>91</v>
      </c>
      <c r="K151" s="123" t="s">
        <v>463</v>
      </c>
      <c r="L151" s="9" t="s">
        <v>464</v>
      </c>
      <c r="M151" s="148">
        <v>44573</v>
      </c>
      <c r="N151" s="148">
        <v>45291</v>
      </c>
      <c r="O151" s="123">
        <v>441836</v>
      </c>
      <c r="P151" s="129">
        <v>2021680010146</v>
      </c>
      <c r="Q151" s="129">
        <v>2021680010146</v>
      </c>
      <c r="R151" s="123" t="s">
        <v>284</v>
      </c>
      <c r="S151" s="132">
        <v>819894586</v>
      </c>
      <c r="T151" s="134">
        <v>536000000</v>
      </c>
      <c r="U151" s="134"/>
      <c r="V151" s="134"/>
      <c r="W151" s="132">
        <f>SUM(T151:V152)</f>
        <v>536000000</v>
      </c>
      <c r="X151" s="144" t="s">
        <v>1553</v>
      </c>
      <c r="Y151" s="123" t="s">
        <v>1554</v>
      </c>
      <c r="Z151" s="123"/>
      <c r="AA151" s="148" t="s">
        <v>1555</v>
      </c>
      <c r="AB151" s="148" t="s">
        <v>1555</v>
      </c>
      <c r="AC151" s="123">
        <v>1</v>
      </c>
    </row>
    <row r="152" spans="2:29" s="14" customFormat="1" ht="25.5" x14ac:dyDescent="0.2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8" t="s">
        <v>465</v>
      </c>
      <c r="M152" s="159"/>
      <c r="N152" s="159"/>
      <c r="O152" s="125"/>
      <c r="P152" s="131"/>
      <c r="Q152" s="131"/>
      <c r="R152" s="125"/>
      <c r="S152" s="133"/>
      <c r="T152" s="135"/>
      <c r="U152" s="135"/>
      <c r="V152" s="135"/>
      <c r="W152" s="133"/>
      <c r="X152" s="146"/>
      <c r="Y152" s="125"/>
      <c r="Z152" s="125"/>
      <c r="AA152" s="125"/>
      <c r="AB152" s="125"/>
      <c r="AC152" s="125"/>
    </row>
    <row r="153" spans="2:29" s="14" customFormat="1" ht="60" x14ac:dyDescent="0.2">
      <c r="B153" s="9">
        <v>74</v>
      </c>
      <c r="C153" s="9">
        <v>4</v>
      </c>
      <c r="D153" s="9" t="s">
        <v>41</v>
      </c>
      <c r="E153" s="9" t="s">
        <v>427</v>
      </c>
      <c r="F153" s="9" t="s">
        <v>287</v>
      </c>
      <c r="G153" s="9" t="s">
        <v>466</v>
      </c>
      <c r="H153" s="9" t="s">
        <v>49</v>
      </c>
      <c r="I153" s="9" t="s">
        <v>1100</v>
      </c>
      <c r="J153" s="9" t="s">
        <v>35</v>
      </c>
      <c r="K153" s="9" t="s">
        <v>467</v>
      </c>
      <c r="L153" s="9" t="s">
        <v>290</v>
      </c>
      <c r="M153" s="10">
        <v>44434</v>
      </c>
      <c r="N153" s="10">
        <v>45291</v>
      </c>
      <c r="O153" s="7">
        <v>426215</v>
      </c>
      <c r="P153" s="11">
        <v>20210680010081</v>
      </c>
      <c r="Q153" s="11">
        <v>2021680010081</v>
      </c>
      <c r="R153" s="9" t="s">
        <v>284</v>
      </c>
      <c r="S153" s="21">
        <v>1757240685</v>
      </c>
      <c r="T153" s="19">
        <v>609326724</v>
      </c>
      <c r="U153" s="19"/>
      <c r="V153" s="19"/>
      <c r="W153" s="21">
        <f>SUM(T153:V153)</f>
        <v>609326724</v>
      </c>
      <c r="X153" s="83" t="s">
        <v>1423</v>
      </c>
      <c r="Y153" s="78" t="s">
        <v>468</v>
      </c>
      <c r="Z153" s="9"/>
      <c r="AA153" s="12" t="s">
        <v>1424</v>
      </c>
      <c r="AB153" s="12" t="s">
        <v>1424</v>
      </c>
      <c r="AC153" s="9">
        <v>1</v>
      </c>
    </row>
    <row r="154" spans="2:29" s="14" customFormat="1" ht="25.5" x14ac:dyDescent="0.2">
      <c r="B154" s="123">
        <v>75</v>
      </c>
      <c r="C154" s="123">
        <v>2</v>
      </c>
      <c r="D154" s="123" t="s">
        <v>469</v>
      </c>
      <c r="E154" s="123" t="s">
        <v>460</v>
      </c>
      <c r="F154" s="123" t="s">
        <v>461</v>
      </c>
      <c r="G154" s="123" t="s">
        <v>470</v>
      </c>
      <c r="H154" s="123" t="s">
        <v>49</v>
      </c>
      <c r="I154" s="123" t="s">
        <v>1484</v>
      </c>
      <c r="J154" s="123" t="s">
        <v>91</v>
      </c>
      <c r="K154" s="123" t="s">
        <v>471</v>
      </c>
      <c r="L154" s="9" t="s">
        <v>465</v>
      </c>
      <c r="M154" s="126">
        <v>44490</v>
      </c>
      <c r="N154" s="126">
        <v>45291</v>
      </c>
      <c r="O154" s="140">
        <v>441636</v>
      </c>
      <c r="P154" s="129">
        <v>20210680010159</v>
      </c>
      <c r="Q154" s="129">
        <v>2021680010159</v>
      </c>
      <c r="R154" s="123" t="s">
        <v>284</v>
      </c>
      <c r="S154" s="132">
        <v>1617441250</v>
      </c>
      <c r="T154" s="134">
        <v>605825000</v>
      </c>
      <c r="U154" s="134"/>
      <c r="V154" s="134"/>
      <c r="W154" s="132">
        <f>SUM(T154:V160)</f>
        <v>605825000</v>
      </c>
      <c r="X154" s="144" t="s">
        <v>1486</v>
      </c>
      <c r="Y154" s="136" t="s">
        <v>1485</v>
      </c>
      <c r="Z154" s="123"/>
      <c r="AA154" s="148" t="s">
        <v>1487</v>
      </c>
      <c r="AB154" s="148" t="s">
        <v>1487</v>
      </c>
      <c r="AC154" s="123">
        <v>1</v>
      </c>
    </row>
    <row r="155" spans="2:29" s="14" customFormat="1" ht="25.5" x14ac:dyDescent="0.2">
      <c r="B155" s="124"/>
      <c r="C155" s="124"/>
      <c r="D155" s="124"/>
      <c r="E155" s="124"/>
      <c r="F155" s="125"/>
      <c r="G155" s="124"/>
      <c r="H155" s="124"/>
      <c r="I155" s="124"/>
      <c r="J155" s="124"/>
      <c r="K155" s="124"/>
      <c r="L155" s="9" t="s">
        <v>472</v>
      </c>
      <c r="M155" s="127"/>
      <c r="N155" s="127">
        <v>45291</v>
      </c>
      <c r="O155" s="141"/>
      <c r="P155" s="130"/>
      <c r="Q155" s="130"/>
      <c r="R155" s="124"/>
      <c r="S155" s="138"/>
      <c r="T155" s="139"/>
      <c r="U155" s="139"/>
      <c r="V155" s="139"/>
      <c r="W155" s="138"/>
      <c r="X155" s="145"/>
      <c r="Y155" s="147"/>
      <c r="Z155" s="124"/>
      <c r="AA155" s="124"/>
      <c r="AB155" s="124"/>
      <c r="AC155" s="124"/>
    </row>
    <row r="156" spans="2:29" s="14" customFormat="1" ht="38.25" x14ac:dyDescent="0.2">
      <c r="B156" s="124"/>
      <c r="C156" s="124"/>
      <c r="D156" s="124"/>
      <c r="E156" s="124"/>
      <c r="F156" s="123" t="s">
        <v>473</v>
      </c>
      <c r="G156" s="124"/>
      <c r="H156" s="124"/>
      <c r="I156" s="124"/>
      <c r="J156" s="124"/>
      <c r="K156" s="124"/>
      <c r="L156" s="53" t="s">
        <v>474</v>
      </c>
      <c r="M156" s="127"/>
      <c r="N156" s="127"/>
      <c r="O156" s="141"/>
      <c r="P156" s="130"/>
      <c r="Q156" s="130"/>
      <c r="R156" s="124"/>
      <c r="S156" s="138"/>
      <c r="T156" s="139"/>
      <c r="U156" s="139"/>
      <c r="V156" s="139"/>
      <c r="W156" s="138"/>
      <c r="X156" s="145"/>
      <c r="Y156" s="147"/>
      <c r="Z156" s="124"/>
      <c r="AA156" s="124"/>
      <c r="AB156" s="124"/>
      <c r="AC156" s="124"/>
    </row>
    <row r="157" spans="2:29" s="14" customFormat="1" ht="25.5" x14ac:dyDescent="0.2"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53" t="s">
        <v>475</v>
      </c>
      <c r="M157" s="127"/>
      <c r="N157" s="127"/>
      <c r="O157" s="141"/>
      <c r="P157" s="130"/>
      <c r="Q157" s="130"/>
      <c r="R157" s="124"/>
      <c r="S157" s="138"/>
      <c r="T157" s="139"/>
      <c r="U157" s="139"/>
      <c r="V157" s="139"/>
      <c r="W157" s="138"/>
      <c r="X157" s="145"/>
      <c r="Y157" s="147"/>
      <c r="Z157" s="124"/>
      <c r="AA157" s="124"/>
      <c r="AB157" s="124"/>
      <c r="AC157" s="124"/>
    </row>
    <row r="158" spans="2:29" s="14" customFormat="1" ht="25.5" x14ac:dyDescent="0.2"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53" t="s">
        <v>476</v>
      </c>
      <c r="M158" s="127"/>
      <c r="N158" s="127"/>
      <c r="O158" s="141"/>
      <c r="P158" s="130"/>
      <c r="Q158" s="130"/>
      <c r="R158" s="124"/>
      <c r="S158" s="138"/>
      <c r="T158" s="139"/>
      <c r="U158" s="139"/>
      <c r="V158" s="139"/>
      <c r="W158" s="138"/>
      <c r="X158" s="145"/>
      <c r="Y158" s="147"/>
      <c r="Z158" s="124"/>
      <c r="AA158" s="124"/>
      <c r="AB158" s="124"/>
      <c r="AC158" s="124"/>
    </row>
    <row r="159" spans="2:29" s="14" customFormat="1" ht="38.25" x14ac:dyDescent="0.2"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53" t="s">
        <v>477</v>
      </c>
      <c r="M159" s="127"/>
      <c r="N159" s="127"/>
      <c r="O159" s="141"/>
      <c r="P159" s="130"/>
      <c r="Q159" s="130"/>
      <c r="R159" s="124"/>
      <c r="S159" s="138"/>
      <c r="T159" s="139"/>
      <c r="U159" s="139"/>
      <c r="V159" s="139"/>
      <c r="W159" s="138"/>
      <c r="X159" s="145"/>
      <c r="Y159" s="147"/>
      <c r="Z159" s="124"/>
      <c r="AA159" s="124"/>
      <c r="AB159" s="124"/>
      <c r="AC159" s="124"/>
    </row>
    <row r="160" spans="2:29" s="14" customFormat="1" ht="25.5" x14ac:dyDescent="0.2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53" t="s">
        <v>478</v>
      </c>
      <c r="M160" s="128"/>
      <c r="N160" s="128"/>
      <c r="O160" s="142"/>
      <c r="P160" s="131"/>
      <c r="Q160" s="131"/>
      <c r="R160" s="125"/>
      <c r="S160" s="133"/>
      <c r="T160" s="135"/>
      <c r="U160" s="135"/>
      <c r="V160" s="135"/>
      <c r="W160" s="133"/>
      <c r="X160" s="146"/>
      <c r="Y160" s="137"/>
      <c r="Z160" s="125"/>
      <c r="AA160" s="125"/>
      <c r="AB160" s="125"/>
      <c r="AC160" s="125"/>
    </row>
    <row r="161" spans="2:29" s="14" customFormat="1" ht="51" x14ac:dyDescent="0.2">
      <c r="B161" s="9">
        <v>76</v>
      </c>
      <c r="C161" s="9">
        <v>4</v>
      </c>
      <c r="D161" s="9" t="s">
        <v>41</v>
      </c>
      <c r="E161" s="9" t="s">
        <v>427</v>
      </c>
      <c r="F161" s="9" t="s">
        <v>411</v>
      </c>
      <c r="G161" s="9" t="s">
        <v>480</v>
      </c>
      <c r="H161" s="9" t="s">
        <v>49</v>
      </c>
      <c r="I161" s="9" t="s">
        <v>1128</v>
      </c>
      <c r="J161" s="9" t="s">
        <v>24</v>
      </c>
      <c r="K161" s="9" t="s">
        <v>481</v>
      </c>
      <c r="L161" s="9" t="s">
        <v>482</v>
      </c>
      <c r="M161" s="12">
        <v>44573</v>
      </c>
      <c r="N161" s="12">
        <v>45291</v>
      </c>
      <c r="O161" s="9">
        <v>441613</v>
      </c>
      <c r="P161" s="13">
        <v>20210680010157</v>
      </c>
      <c r="Q161" s="13">
        <v>2021680010157</v>
      </c>
      <c r="R161" s="9" t="s">
        <v>284</v>
      </c>
      <c r="S161" s="21">
        <v>307500000</v>
      </c>
      <c r="T161" s="19">
        <v>150000000</v>
      </c>
      <c r="U161" s="19"/>
      <c r="V161" s="19"/>
      <c r="W161" s="21">
        <f>SUM(T161:V161)</f>
        <v>150000000</v>
      </c>
      <c r="X161" s="83" t="s">
        <v>1129</v>
      </c>
      <c r="Y161" s="78" t="s">
        <v>483</v>
      </c>
      <c r="Z161" s="9"/>
      <c r="AA161" s="12" t="s">
        <v>1130</v>
      </c>
      <c r="AB161" s="12" t="s">
        <v>1130</v>
      </c>
      <c r="AC161" s="9">
        <v>1</v>
      </c>
    </row>
    <row r="162" spans="2:29" s="14" customFormat="1" ht="120" x14ac:dyDescent="0.2">
      <c r="B162" s="9">
        <v>77</v>
      </c>
      <c r="C162" s="9">
        <v>4</v>
      </c>
      <c r="D162" s="9" t="s">
        <v>41</v>
      </c>
      <c r="E162" s="9" t="s">
        <v>63</v>
      </c>
      <c r="F162" s="9" t="s">
        <v>484</v>
      </c>
      <c r="G162" s="9" t="s">
        <v>485</v>
      </c>
      <c r="H162" s="9" t="s">
        <v>52</v>
      </c>
      <c r="I162" s="9" t="s">
        <v>764</v>
      </c>
      <c r="J162" s="9" t="s">
        <v>35</v>
      </c>
      <c r="K162" s="9" t="s">
        <v>486</v>
      </c>
      <c r="L162" s="9" t="s">
        <v>487</v>
      </c>
      <c r="M162" s="10">
        <v>44081</v>
      </c>
      <c r="N162" s="10">
        <v>45291</v>
      </c>
      <c r="O162" s="7">
        <v>308112</v>
      </c>
      <c r="P162" s="11">
        <v>20200680010110</v>
      </c>
      <c r="Q162" s="11">
        <v>2020680010110</v>
      </c>
      <c r="R162" s="9" t="s">
        <v>284</v>
      </c>
      <c r="S162" s="21">
        <v>3754709912.3299999</v>
      </c>
      <c r="T162" s="19">
        <v>1104946543.3299999</v>
      </c>
      <c r="U162" s="19"/>
      <c r="V162" s="19"/>
      <c r="W162" s="21">
        <f>SUM(T162:V162)</f>
        <v>1104946543.3299999</v>
      </c>
      <c r="X162" s="83" t="s">
        <v>1547</v>
      </c>
      <c r="Y162" s="78" t="s">
        <v>1401</v>
      </c>
      <c r="Z162" s="18"/>
      <c r="AA162" s="12" t="s">
        <v>1402</v>
      </c>
      <c r="AB162" s="12" t="s">
        <v>1402</v>
      </c>
      <c r="AC162" s="9">
        <v>1</v>
      </c>
    </row>
    <row r="163" spans="2:29" s="14" customFormat="1" ht="60" x14ac:dyDescent="0.2">
      <c r="B163" s="9">
        <v>78</v>
      </c>
      <c r="C163" s="9">
        <v>4</v>
      </c>
      <c r="D163" s="9" t="s">
        <v>41</v>
      </c>
      <c r="E163" s="9" t="s">
        <v>427</v>
      </c>
      <c r="F163" s="9" t="s">
        <v>488</v>
      </c>
      <c r="G163" s="9" t="s">
        <v>489</v>
      </c>
      <c r="H163" s="9" t="s">
        <v>97</v>
      </c>
      <c r="I163" s="9" t="s">
        <v>260</v>
      </c>
      <c r="J163" s="9" t="s">
        <v>35</v>
      </c>
      <c r="K163" s="9" t="s">
        <v>490</v>
      </c>
      <c r="L163" s="9" t="s">
        <v>491</v>
      </c>
      <c r="M163" s="10">
        <v>44236</v>
      </c>
      <c r="N163" s="10">
        <v>45291</v>
      </c>
      <c r="O163" s="7">
        <v>367118</v>
      </c>
      <c r="P163" s="11">
        <v>20210680010009</v>
      </c>
      <c r="Q163" s="11">
        <v>2021680010009</v>
      </c>
      <c r="R163" s="9" t="s">
        <v>284</v>
      </c>
      <c r="S163" s="21">
        <v>1198058532</v>
      </c>
      <c r="T163" s="19">
        <v>460000000</v>
      </c>
      <c r="U163" s="19"/>
      <c r="V163" s="19"/>
      <c r="W163" s="21">
        <f>SUM(T163:V163)</f>
        <v>460000000</v>
      </c>
      <c r="X163" s="83" t="s">
        <v>1546</v>
      </c>
      <c r="Y163" s="78" t="s">
        <v>920</v>
      </c>
      <c r="Z163" s="9"/>
      <c r="AA163" s="12" t="s">
        <v>921</v>
      </c>
      <c r="AB163" s="12" t="s">
        <v>921</v>
      </c>
      <c r="AC163" s="9">
        <v>1</v>
      </c>
    </row>
    <row r="164" spans="2:29" s="14" customFormat="1" ht="84" x14ac:dyDescent="0.2">
      <c r="B164" s="9">
        <v>79</v>
      </c>
      <c r="C164" s="9">
        <v>3</v>
      </c>
      <c r="D164" s="9" t="s">
        <v>214</v>
      </c>
      <c r="E164" s="9" t="s">
        <v>492</v>
      </c>
      <c r="F164" s="9" t="s">
        <v>493</v>
      </c>
      <c r="G164" s="9" t="s">
        <v>494</v>
      </c>
      <c r="H164" s="9" t="s">
        <v>226</v>
      </c>
      <c r="I164" s="9" t="s">
        <v>208</v>
      </c>
      <c r="J164" s="9" t="s">
        <v>35</v>
      </c>
      <c r="K164" s="9" t="s">
        <v>495</v>
      </c>
      <c r="L164" s="9" t="s">
        <v>496</v>
      </c>
      <c r="M164" s="10">
        <v>44042</v>
      </c>
      <c r="N164" s="10">
        <v>45291</v>
      </c>
      <c r="O164" s="7">
        <v>290239</v>
      </c>
      <c r="P164" s="11">
        <v>2020680010053</v>
      </c>
      <c r="Q164" s="11">
        <v>2020680010053</v>
      </c>
      <c r="R164" s="9" t="s">
        <v>439</v>
      </c>
      <c r="S164" s="21">
        <v>1057575177</v>
      </c>
      <c r="T164" s="19">
        <v>443600000</v>
      </c>
      <c r="U164" s="19"/>
      <c r="V164" s="19"/>
      <c r="W164" s="21">
        <f>SUM(T164:V164)</f>
        <v>443600000</v>
      </c>
      <c r="X164" s="83" t="s">
        <v>1309</v>
      </c>
      <c r="Y164" s="78" t="s">
        <v>1182</v>
      </c>
      <c r="Z164" s="16"/>
      <c r="AA164" s="12" t="s">
        <v>1183</v>
      </c>
      <c r="AB164" s="12" t="s">
        <v>1183</v>
      </c>
      <c r="AC164" s="9">
        <v>1</v>
      </c>
    </row>
    <row r="165" spans="2:29" s="14" customFormat="1" ht="38.25" x14ac:dyDescent="0.2">
      <c r="B165" s="9">
        <v>80</v>
      </c>
      <c r="C165" s="9">
        <v>5</v>
      </c>
      <c r="D165" s="9" t="s">
        <v>43</v>
      </c>
      <c r="E165" s="9" t="s">
        <v>497</v>
      </c>
      <c r="F165" s="9" t="s">
        <v>498</v>
      </c>
      <c r="G165" s="9" t="s">
        <v>499</v>
      </c>
      <c r="H165" s="9" t="s">
        <v>49</v>
      </c>
      <c r="I165" s="9" t="s">
        <v>266</v>
      </c>
      <c r="J165" s="9" t="s">
        <v>28</v>
      </c>
      <c r="K165" s="9" t="s">
        <v>500</v>
      </c>
      <c r="L165" s="9" t="s">
        <v>501</v>
      </c>
      <c r="M165" s="10">
        <v>44468</v>
      </c>
      <c r="N165" s="10">
        <v>45291</v>
      </c>
      <c r="O165" s="7">
        <v>435755</v>
      </c>
      <c r="P165" s="11">
        <v>20210680010139</v>
      </c>
      <c r="Q165" s="11">
        <v>2021680010139</v>
      </c>
      <c r="R165" s="9" t="s">
        <v>265</v>
      </c>
      <c r="S165" s="21">
        <v>275640000</v>
      </c>
      <c r="T165" s="19">
        <v>100000000</v>
      </c>
      <c r="U165" s="19"/>
      <c r="V165" s="19"/>
      <c r="W165" s="21">
        <f>SUM(T165:V165)</f>
        <v>100000000</v>
      </c>
      <c r="X165" s="83" t="s">
        <v>1310</v>
      </c>
      <c r="Y165" s="78" t="s">
        <v>502</v>
      </c>
      <c r="Z165" s="9"/>
      <c r="AA165" s="12">
        <v>44573</v>
      </c>
      <c r="AB165" s="12">
        <v>44573</v>
      </c>
      <c r="AC165" s="9">
        <v>1</v>
      </c>
    </row>
    <row r="166" spans="2:29" s="14" customFormat="1" ht="63.75" x14ac:dyDescent="0.2">
      <c r="B166" s="123">
        <v>81</v>
      </c>
      <c r="C166" s="123">
        <v>3</v>
      </c>
      <c r="D166" s="123" t="s">
        <v>214</v>
      </c>
      <c r="E166" s="123" t="s">
        <v>503</v>
      </c>
      <c r="F166" s="123" t="s">
        <v>504</v>
      </c>
      <c r="G166" s="123" t="s">
        <v>505</v>
      </c>
      <c r="H166" s="123" t="s">
        <v>506</v>
      </c>
      <c r="I166" s="123" t="s">
        <v>260</v>
      </c>
      <c r="J166" s="123" t="s">
        <v>35</v>
      </c>
      <c r="K166" s="123" t="s">
        <v>507</v>
      </c>
      <c r="L166" s="9" t="s">
        <v>508</v>
      </c>
      <c r="M166" s="126">
        <v>44350</v>
      </c>
      <c r="N166" s="126">
        <v>45291</v>
      </c>
      <c r="O166" s="140">
        <v>405434</v>
      </c>
      <c r="P166" s="129">
        <v>20210680010048</v>
      </c>
      <c r="Q166" s="129">
        <v>2021680010048</v>
      </c>
      <c r="R166" s="123" t="s">
        <v>265</v>
      </c>
      <c r="S166" s="132">
        <v>8695362515</v>
      </c>
      <c r="T166" s="134">
        <v>771392744</v>
      </c>
      <c r="U166" s="134"/>
      <c r="V166" s="134"/>
      <c r="W166" s="132">
        <f>SUM(T166:V168)</f>
        <v>771392744</v>
      </c>
      <c r="X166" s="144" t="s">
        <v>1999</v>
      </c>
      <c r="Y166" s="136" t="s">
        <v>2000</v>
      </c>
      <c r="Z166" s="123"/>
      <c r="AA166" s="148" t="s">
        <v>2001</v>
      </c>
      <c r="AB166" s="148" t="s">
        <v>2001</v>
      </c>
      <c r="AC166" s="123">
        <v>1</v>
      </c>
    </row>
    <row r="167" spans="2:29" s="14" customFormat="1" ht="38.25" x14ac:dyDescent="0.2">
      <c r="B167" s="124"/>
      <c r="C167" s="125"/>
      <c r="D167" s="125"/>
      <c r="E167" s="125"/>
      <c r="F167" s="125"/>
      <c r="G167" s="124"/>
      <c r="H167" s="124"/>
      <c r="I167" s="124"/>
      <c r="J167" s="124"/>
      <c r="K167" s="124"/>
      <c r="L167" s="9" t="s">
        <v>509</v>
      </c>
      <c r="M167" s="127"/>
      <c r="N167" s="127"/>
      <c r="O167" s="141"/>
      <c r="P167" s="130"/>
      <c r="Q167" s="130"/>
      <c r="R167" s="124"/>
      <c r="S167" s="138"/>
      <c r="T167" s="139"/>
      <c r="U167" s="139"/>
      <c r="V167" s="139"/>
      <c r="W167" s="138"/>
      <c r="X167" s="145"/>
      <c r="Y167" s="147"/>
      <c r="Z167" s="124"/>
      <c r="AA167" s="124"/>
      <c r="AB167" s="124"/>
      <c r="AC167" s="124"/>
    </row>
    <row r="168" spans="2:29" s="14" customFormat="1" ht="38.25" x14ac:dyDescent="0.2">
      <c r="B168" s="125"/>
      <c r="C168" s="9">
        <v>4</v>
      </c>
      <c r="D168" s="9" t="s">
        <v>41</v>
      </c>
      <c r="E168" s="9" t="s">
        <v>510</v>
      </c>
      <c r="F168" s="9" t="s">
        <v>511</v>
      </c>
      <c r="G168" s="125"/>
      <c r="H168" s="125"/>
      <c r="I168" s="125"/>
      <c r="J168" s="125"/>
      <c r="K168" s="125"/>
      <c r="L168" s="9" t="s">
        <v>512</v>
      </c>
      <c r="M168" s="128"/>
      <c r="N168" s="128"/>
      <c r="O168" s="142"/>
      <c r="P168" s="131"/>
      <c r="Q168" s="131"/>
      <c r="R168" s="125"/>
      <c r="S168" s="133"/>
      <c r="T168" s="135"/>
      <c r="U168" s="135"/>
      <c r="V168" s="135"/>
      <c r="W168" s="133"/>
      <c r="X168" s="146"/>
      <c r="Y168" s="137"/>
      <c r="Z168" s="125"/>
      <c r="AA168" s="125"/>
      <c r="AB168" s="125"/>
      <c r="AC168" s="125"/>
    </row>
    <row r="169" spans="2:29" s="14" customFormat="1" ht="51" customHeight="1" x14ac:dyDescent="0.2">
      <c r="B169" s="123">
        <v>82</v>
      </c>
      <c r="C169" s="9">
        <v>3</v>
      </c>
      <c r="D169" s="9" t="s">
        <v>214</v>
      </c>
      <c r="E169" s="9" t="s">
        <v>513</v>
      </c>
      <c r="F169" s="9" t="s">
        <v>514</v>
      </c>
      <c r="G169" s="123" t="s">
        <v>516</v>
      </c>
      <c r="H169" s="123" t="s">
        <v>506</v>
      </c>
      <c r="I169" s="123" t="s">
        <v>1943</v>
      </c>
      <c r="J169" s="123" t="s">
        <v>24</v>
      </c>
      <c r="K169" s="123" t="s">
        <v>517</v>
      </c>
      <c r="L169" s="9" t="s">
        <v>518</v>
      </c>
      <c r="M169" s="148">
        <v>44573</v>
      </c>
      <c r="N169" s="148">
        <v>45291</v>
      </c>
      <c r="O169" s="123">
        <v>441181</v>
      </c>
      <c r="P169" s="155">
        <v>20210680010133</v>
      </c>
      <c r="Q169" s="155">
        <v>2021680010133</v>
      </c>
      <c r="R169" s="123" t="s">
        <v>265</v>
      </c>
      <c r="S169" s="132">
        <v>2233680000</v>
      </c>
      <c r="T169" s="134">
        <v>1135000000</v>
      </c>
      <c r="U169" s="134"/>
      <c r="V169" s="134"/>
      <c r="W169" s="132">
        <f>SUM(T169:V171)</f>
        <v>1135000000</v>
      </c>
      <c r="X169" s="144" t="s">
        <v>1946</v>
      </c>
      <c r="Y169" s="123" t="s">
        <v>1944</v>
      </c>
      <c r="Z169" s="123"/>
      <c r="AA169" s="148" t="s">
        <v>1945</v>
      </c>
      <c r="AB169" s="148" t="s">
        <v>1945</v>
      </c>
      <c r="AC169" s="123">
        <v>1</v>
      </c>
    </row>
    <row r="170" spans="2:29" s="14" customFormat="1" ht="51" x14ac:dyDescent="0.2">
      <c r="B170" s="124"/>
      <c r="C170" s="123">
        <v>5</v>
      </c>
      <c r="D170" s="123" t="s">
        <v>43</v>
      </c>
      <c r="E170" s="123" t="s">
        <v>47</v>
      </c>
      <c r="F170" s="123" t="s">
        <v>515</v>
      </c>
      <c r="G170" s="124"/>
      <c r="H170" s="124"/>
      <c r="I170" s="124"/>
      <c r="J170" s="124"/>
      <c r="K170" s="124"/>
      <c r="L170" s="9" t="s">
        <v>519</v>
      </c>
      <c r="M170" s="161"/>
      <c r="N170" s="161"/>
      <c r="O170" s="124"/>
      <c r="P170" s="162"/>
      <c r="Q170" s="162"/>
      <c r="R170" s="124"/>
      <c r="S170" s="138"/>
      <c r="T170" s="139"/>
      <c r="U170" s="139"/>
      <c r="V170" s="139"/>
      <c r="W170" s="138"/>
      <c r="X170" s="145"/>
      <c r="Y170" s="124"/>
      <c r="Z170" s="124"/>
      <c r="AA170" s="124"/>
      <c r="AB170" s="124"/>
      <c r="AC170" s="124"/>
    </row>
    <row r="171" spans="2:29" s="14" customFormat="1" ht="63.75" x14ac:dyDescent="0.2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8" t="s">
        <v>520</v>
      </c>
      <c r="M171" s="159"/>
      <c r="N171" s="159"/>
      <c r="O171" s="125"/>
      <c r="P171" s="156"/>
      <c r="Q171" s="156"/>
      <c r="R171" s="125"/>
      <c r="S171" s="133"/>
      <c r="T171" s="135"/>
      <c r="U171" s="135"/>
      <c r="V171" s="135"/>
      <c r="W171" s="133"/>
      <c r="X171" s="146"/>
      <c r="Y171" s="125"/>
      <c r="Z171" s="125"/>
      <c r="AA171" s="125"/>
      <c r="AB171" s="125"/>
      <c r="AC171" s="125"/>
    </row>
    <row r="172" spans="2:29" s="14" customFormat="1" ht="60" x14ac:dyDescent="0.2">
      <c r="B172" s="9">
        <v>83</v>
      </c>
      <c r="C172" s="9">
        <v>4</v>
      </c>
      <c r="D172" s="9" t="s">
        <v>41</v>
      </c>
      <c r="E172" s="9" t="s">
        <v>521</v>
      </c>
      <c r="F172" s="9" t="s">
        <v>522</v>
      </c>
      <c r="G172" s="9" t="s">
        <v>523</v>
      </c>
      <c r="H172" s="9" t="s">
        <v>42</v>
      </c>
      <c r="I172" s="9" t="s">
        <v>526</v>
      </c>
      <c r="J172" s="9" t="s">
        <v>28</v>
      </c>
      <c r="K172" s="9" t="s">
        <v>524</v>
      </c>
      <c r="L172" s="9" t="s">
        <v>525</v>
      </c>
      <c r="M172" s="10">
        <v>44153</v>
      </c>
      <c r="N172" s="10">
        <v>45291</v>
      </c>
      <c r="O172" s="7">
        <v>335698</v>
      </c>
      <c r="P172" s="11">
        <v>20200680010164</v>
      </c>
      <c r="Q172" s="11">
        <v>2020680010164</v>
      </c>
      <c r="R172" s="9" t="s">
        <v>284</v>
      </c>
      <c r="S172" s="21">
        <v>926199667</v>
      </c>
      <c r="T172" s="19">
        <v>200000000</v>
      </c>
      <c r="U172" s="19"/>
      <c r="V172" s="19"/>
      <c r="W172" s="21">
        <f t="shared" ref="W172:W178" si="0">SUM(T172:V172)</f>
        <v>200000000</v>
      </c>
      <c r="X172" s="83" t="s">
        <v>1311</v>
      </c>
      <c r="Y172" s="78" t="s">
        <v>527</v>
      </c>
      <c r="Z172" s="9"/>
      <c r="AA172" s="12">
        <v>44573</v>
      </c>
      <c r="AB172" s="12">
        <v>44573</v>
      </c>
      <c r="AC172" s="9">
        <v>1</v>
      </c>
    </row>
    <row r="173" spans="2:29" s="17" customFormat="1" ht="38.25" x14ac:dyDescent="0.25">
      <c r="B173" s="9">
        <v>84</v>
      </c>
      <c r="C173" s="9">
        <v>2</v>
      </c>
      <c r="D173" s="9" t="s">
        <v>296</v>
      </c>
      <c r="E173" s="9" t="s">
        <v>528</v>
      </c>
      <c r="F173" s="9" t="s">
        <v>529</v>
      </c>
      <c r="G173" s="9" t="s">
        <v>530</v>
      </c>
      <c r="H173" s="9" t="s">
        <v>49</v>
      </c>
      <c r="I173" s="9" t="s">
        <v>1147</v>
      </c>
      <c r="J173" s="9" t="s">
        <v>24</v>
      </c>
      <c r="K173" s="9" t="s">
        <v>532</v>
      </c>
      <c r="L173" s="9" t="s">
        <v>533</v>
      </c>
      <c r="M173" s="12">
        <v>44574</v>
      </c>
      <c r="N173" s="12">
        <v>44926</v>
      </c>
      <c r="O173" s="9">
        <v>440765</v>
      </c>
      <c r="P173" s="11">
        <v>2021680010108</v>
      </c>
      <c r="Q173" s="11">
        <v>2021680010108</v>
      </c>
      <c r="R173" s="9" t="s">
        <v>531</v>
      </c>
      <c r="S173" s="21">
        <v>456500000</v>
      </c>
      <c r="T173" s="19">
        <v>456500000</v>
      </c>
      <c r="U173" s="19"/>
      <c r="V173" s="19"/>
      <c r="W173" s="21">
        <f t="shared" si="0"/>
        <v>456500000</v>
      </c>
      <c r="X173" s="83" t="s">
        <v>1148</v>
      </c>
      <c r="Y173" s="78" t="s">
        <v>1149</v>
      </c>
      <c r="Z173" s="9"/>
      <c r="AA173" s="12" t="s">
        <v>1146</v>
      </c>
      <c r="AB173" s="12" t="s">
        <v>1146</v>
      </c>
      <c r="AC173" s="9">
        <v>1</v>
      </c>
    </row>
    <row r="174" spans="2:29" s="17" customFormat="1" ht="38.25" x14ac:dyDescent="0.25">
      <c r="B174" s="9">
        <v>85</v>
      </c>
      <c r="C174" s="9">
        <v>2</v>
      </c>
      <c r="D174" s="9" t="s">
        <v>296</v>
      </c>
      <c r="E174" s="9" t="s">
        <v>528</v>
      </c>
      <c r="F174" s="9" t="s">
        <v>529</v>
      </c>
      <c r="G174" s="9" t="s">
        <v>534</v>
      </c>
      <c r="H174" s="9" t="s">
        <v>49</v>
      </c>
      <c r="I174" s="9" t="s">
        <v>199</v>
      </c>
      <c r="J174" s="9" t="s">
        <v>24</v>
      </c>
      <c r="K174" s="9" t="s">
        <v>535</v>
      </c>
      <c r="L174" s="9" t="s">
        <v>533</v>
      </c>
      <c r="M174" s="12">
        <v>44574</v>
      </c>
      <c r="N174" s="12">
        <v>44926</v>
      </c>
      <c r="O174" s="9">
        <v>440571</v>
      </c>
      <c r="P174" s="11">
        <v>2021680010109</v>
      </c>
      <c r="Q174" s="11">
        <v>2021680010109</v>
      </c>
      <c r="R174" s="9" t="s">
        <v>531</v>
      </c>
      <c r="S174" s="21">
        <v>150000000</v>
      </c>
      <c r="T174" s="19">
        <v>150000000</v>
      </c>
      <c r="U174" s="19"/>
      <c r="V174" s="19"/>
      <c r="W174" s="21">
        <f t="shared" si="0"/>
        <v>150000000</v>
      </c>
      <c r="X174" s="83" t="s">
        <v>536</v>
      </c>
      <c r="Y174" s="9" t="s">
        <v>537</v>
      </c>
      <c r="Z174" s="9"/>
      <c r="AA174" s="12">
        <v>44574</v>
      </c>
      <c r="AB174" s="12">
        <v>44574</v>
      </c>
      <c r="AC174" s="9">
        <v>1</v>
      </c>
    </row>
    <row r="175" spans="2:29" s="14" customFormat="1" ht="38.25" x14ac:dyDescent="0.2">
      <c r="B175" s="9">
        <v>86</v>
      </c>
      <c r="C175" s="9">
        <v>2</v>
      </c>
      <c r="D175" s="9" t="s">
        <v>296</v>
      </c>
      <c r="E175" s="9" t="s">
        <v>528</v>
      </c>
      <c r="F175" s="9" t="s">
        <v>529</v>
      </c>
      <c r="G175" s="9" t="s">
        <v>538</v>
      </c>
      <c r="H175" s="9" t="s">
        <v>49</v>
      </c>
      <c r="I175" s="9" t="s">
        <v>977</v>
      </c>
      <c r="J175" s="9" t="s">
        <v>24</v>
      </c>
      <c r="K175" s="9" t="s">
        <v>539</v>
      </c>
      <c r="L175" s="9" t="s">
        <v>533</v>
      </c>
      <c r="M175" s="12">
        <v>44574</v>
      </c>
      <c r="N175" s="12">
        <v>44926</v>
      </c>
      <c r="O175" s="9">
        <v>438058</v>
      </c>
      <c r="P175" s="11">
        <v>2021680010113</v>
      </c>
      <c r="Q175" s="11">
        <v>2021680010113</v>
      </c>
      <c r="R175" s="9" t="s">
        <v>531</v>
      </c>
      <c r="S175" s="21">
        <v>374000000</v>
      </c>
      <c r="T175" s="19">
        <v>374000000</v>
      </c>
      <c r="U175" s="19"/>
      <c r="V175" s="19"/>
      <c r="W175" s="21">
        <f t="shared" si="0"/>
        <v>374000000</v>
      </c>
      <c r="X175" s="83" t="s">
        <v>1144</v>
      </c>
      <c r="Y175" s="9" t="s">
        <v>1145</v>
      </c>
      <c r="Z175" s="16"/>
      <c r="AA175" s="12" t="s">
        <v>1146</v>
      </c>
      <c r="AB175" s="12" t="s">
        <v>1146</v>
      </c>
      <c r="AC175" s="9">
        <v>1</v>
      </c>
    </row>
    <row r="176" spans="2:29" s="33" customFormat="1" ht="63.75" x14ac:dyDescent="0.25">
      <c r="B176" s="28">
        <v>87</v>
      </c>
      <c r="C176" s="28">
        <v>2</v>
      </c>
      <c r="D176" s="28" t="s">
        <v>296</v>
      </c>
      <c r="E176" s="28" t="s">
        <v>347</v>
      </c>
      <c r="F176" s="28" t="s">
        <v>540</v>
      </c>
      <c r="G176" s="28" t="s">
        <v>541</v>
      </c>
      <c r="H176" s="28" t="s">
        <v>300</v>
      </c>
      <c r="I176" s="28" t="s">
        <v>1184</v>
      </c>
      <c r="J176" s="28" t="s">
        <v>24</v>
      </c>
      <c r="K176" s="28" t="s">
        <v>542</v>
      </c>
      <c r="L176" s="28" t="s">
        <v>366</v>
      </c>
      <c r="M176" s="29">
        <v>44574</v>
      </c>
      <c r="N176" s="29">
        <v>44926</v>
      </c>
      <c r="O176" s="28">
        <v>469319</v>
      </c>
      <c r="P176" s="30">
        <v>2021680010214</v>
      </c>
      <c r="Q176" s="30">
        <v>2021680010214</v>
      </c>
      <c r="R176" s="28" t="s">
        <v>126</v>
      </c>
      <c r="S176" s="31">
        <v>1495211000</v>
      </c>
      <c r="T176" s="32">
        <v>1495211000</v>
      </c>
      <c r="U176" s="19"/>
      <c r="V176" s="32"/>
      <c r="W176" s="31">
        <f t="shared" si="0"/>
        <v>1495211000</v>
      </c>
      <c r="X176" s="84" t="s">
        <v>1520</v>
      </c>
      <c r="Y176" s="28" t="s">
        <v>543</v>
      </c>
      <c r="Z176" s="28"/>
      <c r="AA176" s="29" t="s">
        <v>1521</v>
      </c>
      <c r="AB176" s="29" t="s">
        <v>1521</v>
      </c>
      <c r="AC176" s="28">
        <v>1</v>
      </c>
    </row>
    <row r="177" spans="2:29" s="14" customFormat="1" ht="76.5" x14ac:dyDescent="0.2">
      <c r="B177" s="9">
        <v>88</v>
      </c>
      <c r="C177" s="9">
        <v>2</v>
      </c>
      <c r="D177" s="9" t="s">
        <v>296</v>
      </c>
      <c r="E177" s="9" t="s">
        <v>297</v>
      </c>
      <c r="F177" s="9" t="s">
        <v>544</v>
      </c>
      <c r="G177" s="9" t="s">
        <v>545</v>
      </c>
      <c r="H177" s="9" t="s">
        <v>300</v>
      </c>
      <c r="I177" s="9" t="s">
        <v>905</v>
      </c>
      <c r="J177" s="9" t="s">
        <v>35</v>
      </c>
      <c r="K177" s="9" t="s">
        <v>546</v>
      </c>
      <c r="L177" s="9" t="s">
        <v>547</v>
      </c>
      <c r="M177" s="10">
        <v>44237</v>
      </c>
      <c r="N177" s="10">
        <v>45291</v>
      </c>
      <c r="O177" s="7">
        <v>365814</v>
      </c>
      <c r="P177" s="11">
        <v>20210680010014</v>
      </c>
      <c r="Q177" s="11">
        <v>2021680010014</v>
      </c>
      <c r="R177" s="9" t="s">
        <v>126</v>
      </c>
      <c r="S177" s="21">
        <v>710858742</v>
      </c>
      <c r="T177" s="19">
        <v>287131084</v>
      </c>
      <c r="U177" s="19"/>
      <c r="V177" s="19"/>
      <c r="W177" s="21">
        <f t="shared" si="0"/>
        <v>287131084</v>
      </c>
      <c r="X177" s="83" t="s">
        <v>1312</v>
      </c>
      <c r="Y177" s="78" t="s">
        <v>1217</v>
      </c>
      <c r="Z177" s="9"/>
      <c r="AA177" s="12" t="s">
        <v>1218</v>
      </c>
      <c r="AB177" s="12" t="s">
        <v>1218</v>
      </c>
      <c r="AC177" s="9">
        <v>1</v>
      </c>
    </row>
    <row r="178" spans="2:29" s="14" customFormat="1" ht="84" x14ac:dyDescent="0.2">
      <c r="B178" s="9">
        <v>89</v>
      </c>
      <c r="C178" s="9">
        <v>1</v>
      </c>
      <c r="D178" s="9" t="s">
        <v>29</v>
      </c>
      <c r="E178" s="9" t="s">
        <v>132</v>
      </c>
      <c r="F178" s="9" t="s">
        <v>548</v>
      </c>
      <c r="G178" s="9" t="s">
        <v>549</v>
      </c>
      <c r="H178" s="9" t="s">
        <v>124</v>
      </c>
      <c r="I178" s="9" t="s">
        <v>208</v>
      </c>
      <c r="J178" s="9" t="s">
        <v>35</v>
      </c>
      <c r="K178" s="9" t="s">
        <v>550</v>
      </c>
      <c r="L178" s="9" t="s">
        <v>551</v>
      </c>
      <c r="M178" s="10">
        <v>44076</v>
      </c>
      <c r="N178" s="10">
        <v>45291</v>
      </c>
      <c r="O178" s="7">
        <v>297150</v>
      </c>
      <c r="P178" s="11">
        <v>20200680010101</v>
      </c>
      <c r="Q178" s="11">
        <v>2020680010101</v>
      </c>
      <c r="R178" s="9" t="s">
        <v>126</v>
      </c>
      <c r="S178" s="21">
        <v>2498854104</v>
      </c>
      <c r="T178" s="19">
        <v>30000000</v>
      </c>
      <c r="U178" s="19">
        <v>429960000</v>
      </c>
      <c r="V178" s="19"/>
      <c r="W178" s="21">
        <f t="shared" si="0"/>
        <v>459960000</v>
      </c>
      <c r="X178" s="83" t="s">
        <v>1504</v>
      </c>
      <c r="Y178" s="78" t="s">
        <v>1505</v>
      </c>
      <c r="Z178" s="9"/>
      <c r="AA178" s="12" t="s">
        <v>1506</v>
      </c>
      <c r="AB178" s="12" t="s">
        <v>1506</v>
      </c>
      <c r="AC178" s="9">
        <v>1</v>
      </c>
    </row>
    <row r="179" spans="2:29" s="14" customFormat="1" ht="24" customHeight="1" x14ac:dyDescent="0.2">
      <c r="B179" s="123">
        <v>90</v>
      </c>
      <c r="C179" s="123">
        <v>3</v>
      </c>
      <c r="D179" s="123" t="s">
        <v>214</v>
      </c>
      <c r="E179" s="123" t="s">
        <v>492</v>
      </c>
      <c r="F179" s="123" t="s">
        <v>493</v>
      </c>
      <c r="G179" s="123" t="s">
        <v>552</v>
      </c>
      <c r="H179" s="123" t="s">
        <v>226</v>
      </c>
      <c r="I179" s="123" t="s">
        <v>1126</v>
      </c>
      <c r="J179" s="123" t="s">
        <v>35</v>
      </c>
      <c r="K179" s="123" t="s">
        <v>553</v>
      </c>
      <c r="L179" s="9" t="s">
        <v>554</v>
      </c>
      <c r="M179" s="126">
        <v>44369</v>
      </c>
      <c r="N179" s="126">
        <v>45291</v>
      </c>
      <c r="O179" s="140">
        <v>401571</v>
      </c>
      <c r="P179" s="129">
        <v>20210680010055</v>
      </c>
      <c r="Q179" s="129">
        <v>2021680010055</v>
      </c>
      <c r="R179" s="123" t="s">
        <v>439</v>
      </c>
      <c r="S179" s="132">
        <v>4128112743</v>
      </c>
      <c r="T179" s="134">
        <v>1247199000</v>
      </c>
      <c r="U179" s="134"/>
      <c r="V179" s="134"/>
      <c r="W179" s="132">
        <f>SUM(T179:V181)</f>
        <v>1247199000</v>
      </c>
      <c r="X179" s="144" t="s">
        <v>1435</v>
      </c>
      <c r="Y179" s="136" t="s">
        <v>1127</v>
      </c>
      <c r="Z179" s="123"/>
      <c r="AA179" s="148" t="s">
        <v>1436</v>
      </c>
      <c r="AB179" s="148" t="s">
        <v>1436</v>
      </c>
      <c r="AC179" s="123">
        <v>1</v>
      </c>
    </row>
    <row r="180" spans="2:29" s="14" customFormat="1" ht="38.25" x14ac:dyDescent="0.2">
      <c r="B180" s="124"/>
      <c r="C180" s="124"/>
      <c r="D180" s="124"/>
      <c r="E180" s="124"/>
      <c r="F180" s="125"/>
      <c r="G180" s="124"/>
      <c r="H180" s="124"/>
      <c r="I180" s="124"/>
      <c r="J180" s="124"/>
      <c r="K180" s="124"/>
      <c r="L180" s="9" t="s">
        <v>496</v>
      </c>
      <c r="M180" s="127"/>
      <c r="N180" s="127"/>
      <c r="O180" s="141"/>
      <c r="P180" s="130"/>
      <c r="Q180" s="130"/>
      <c r="R180" s="124"/>
      <c r="S180" s="138"/>
      <c r="T180" s="139"/>
      <c r="U180" s="139"/>
      <c r="V180" s="139"/>
      <c r="W180" s="138"/>
      <c r="X180" s="145"/>
      <c r="Y180" s="147"/>
      <c r="Z180" s="124"/>
      <c r="AA180" s="124"/>
      <c r="AB180" s="124"/>
      <c r="AC180" s="124"/>
    </row>
    <row r="181" spans="2:29" s="14" customFormat="1" ht="63.75" x14ac:dyDescent="0.2">
      <c r="B181" s="125"/>
      <c r="C181" s="125"/>
      <c r="D181" s="125"/>
      <c r="E181" s="125"/>
      <c r="F181" s="9" t="s">
        <v>555</v>
      </c>
      <c r="G181" s="125"/>
      <c r="H181" s="125"/>
      <c r="I181" s="125"/>
      <c r="J181" s="125"/>
      <c r="K181" s="125"/>
      <c r="L181" s="9" t="s">
        <v>556</v>
      </c>
      <c r="M181" s="128"/>
      <c r="N181" s="128"/>
      <c r="O181" s="142"/>
      <c r="P181" s="131"/>
      <c r="Q181" s="131"/>
      <c r="R181" s="125"/>
      <c r="S181" s="133"/>
      <c r="T181" s="135"/>
      <c r="U181" s="135"/>
      <c r="V181" s="135"/>
      <c r="W181" s="133"/>
      <c r="X181" s="146"/>
      <c r="Y181" s="137"/>
      <c r="Z181" s="125"/>
      <c r="AA181" s="125"/>
      <c r="AB181" s="125"/>
      <c r="AC181" s="125"/>
    </row>
    <row r="182" spans="2:29" s="17" customFormat="1" ht="53.25" customHeight="1" x14ac:dyDescent="0.25">
      <c r="B182" s="9">
        <v>91</v>
      </c>
      <c r="C182" s="9">
        <v>1</v>
      </c>
      <c r="D182" s="9" t="s">
        <v>29</v>
      </c>
      <c r="E182" s="9" t="s">
        <v>433</v>
      </c>
      <c r="F182" s="9" t="s">
        <v>434</v>
      </c>
      <c r="G182" s="9" t="s">
        <v>557</v>
      </c>
      <c r="H182" s="9" t="s">
        <v>506</v>
      </c>
      <c r="I182" s="9" t="s">
        <v>977</v>
      </c>
      <c r="J182" s="9" t="s">
        <v>24</v>
      </c>
      <c r="K182" s="9" t="s">
        <v>558</v>
      </c>
      <c r="L182" s="9" t="s">
        <v>559</v>
      </c>
      <c r="M182" s="12">
        <v>44574</v>
      </c>
      <c r="N182" s="12">
        <v>45291</v>
      </c>
      <c r="O182" s="9">
        <v>439903</v>
      </c>
      <c r="P182" s="11">
        <v>2021680010121</v>
      </c>
      <c r="Q182" s="11">
        <v>2021680010121</v>
      </c>
      <c r="R182" s="9" t="s">
        <v>439</v>
      </c>
      <c r="S182" s="21">
        <v>1722807570.6700001</v>
      </c>
      <c r="T182" s="19">
        <v>922007570.66999996</v>
      </c>
      <c r="U182" s="19"/>
      <c r="V182" s="19"/>
      <c r="W182" s="21">
        <f>SUM(T182:V182)</f>
        <v>922007570.66999996</v>
      </c>
      <c r="X182" s="83" t="s">
        <v>1651</v>
      </c>
      <c r="Y182" s="9" t="s">
        <v>1652</v>
      </c>
      <c r="Z182" s="9"/>
      <c r="AA182" s="12" t="s">
        <v>1653</v>
      </c>
      <c r="AB182" s="12" t="s">
        <v>1653</v>
      </c>
      <c r="AC182" s="9">
        <v>1</v>
      </c>
    </row>
    <row r="183" spans="2:29" s="14" customFormat="1" ht="63.75" x14ac:dyDescent="0.2">
      <c r="B183" s="9">
        <v>92</v>
      </c>
      <c r="C183" s="9">
        <v>5</v>
      </c>
      <c r="D183" s="9" t="s">
        <v>43</v>
      </c>
      <c r="E183" s="9" t="s">
        <v>497</v>
      </c>
      <c r="F183" s="9" t="s">
        <v>498</v>
      </c>
      <c r="G183" s="9" t="s">
        <v>560</v>
      </c>
      <c r="H183" s="9" t="s">
        <v>49</v>
      </c>
      <c r="I183" s="9" t="s">
        <v>563</v>
      </c>
      <c r="J183" s="9" t="s">
        <v>35</v>
      </c>
      <c r="K183" s="9" t="s">
        <v>561</v>
      </c>
      <c r="L183" s="9" t="s">
        <v>562</v>
      </c>
      <c r="M183" s="10">
        <v>44232</v>
      </c>
      <c r="N183" s="10">
        <v>45291</v>
      </c>
      <c r="O183" s="7">
        <v>369647</v>
      </c>
      <c r="P183" s="11">
        <v>20210680010008</v>
      </c>
      <c r="Q183" s="11">
        <v>2021680010008</v>
      </c>
      <c r="R183" s="9" t="s">
        <v>265</v>
      </c>
      <c r="S183" s="21">
        <v>3233218678</v>
      </c>
      <c r="T183" s="19">
        <v>837607256</v>
      </c>
      <c r="U183" s="19"/>
      <c r="V183" s="19"/>
      <c r="W183" s="21">
        <f>SUM(T183:V183)</f>
        <v>837607256</v>
      </c>
      <c r="X183" s="83" t="s">
        <v>1526</v>
      </c>
      <c r="Y183" s="78" t="s">
        <v>564</v>
      </c>
      <c r="Z183" s="9"/>
      <c r="AA183" s="12" t="s">
        <v>1527</v>
      </c>
      <c r="AB183" s="12" t="s">
        <v>1527</v>
      </c>
      <c r="AC183" s="9">
        <v>1</v>
      </c>
    </row>
    <row r="184" spans="2:29" s="14" customFormat="1" ht="63.75" x14ac:dyDescent="0.2">
      <c r="B184" s="123">
        <v>93</v>
      </c>
      <c r="C184" s="123">
        <v>1</v>
      </c>
      <c r="D184" s="123" t="s">
        <v>29</v>
      </c>
      <c r="E184" s="123" t="s">
        <v>96</v>
      </c>
      <c r="F184" s="123" t="s">
        <v>565</v>
      </c>
      <c r="G184" s="123" t="s">
        <v>566</v>
      </c>
      <c r="H184" s="123" t="s">
        <v>97</v>
      </c>
      <c r="I184" s="123" t="s">
        <v>208</v>
      </c>
      <c r="J184" s="123" t="s">
        <v>35</v>
      </c>
      <c r="K184" s="123" t="s">
        <v>567</v>
      </c>
      <c r="L184" s="9" t="s">
        <v>568</v>
      </c>
      <c r="M184" s="126">
        <v>44033</v>
      </c>
      <c r="N184" s="126">
        <v>45291</v>
      </c>
      <c r="O184" s="140">
        <v>279184</v>
      </c>
      <c r="P184" s="129">
        <v>20200680010040</v>
      </c>
      <c r="Q184" s="129">
        <v>2020680010040</v>
      </c>
      <c r="R184" s="123" t="s">
        <v>57</v>
      </c>
      <c r="S184" s="132">
        <v>36172923974.400002</v>
      </c>
      <c r="T184" s="134">
        <v>12044735606.110001</v>
      </c>
      <c r="U184" s="134"/>
      <c r="V184" s="134"/>
      <c r="W184" s="132">
        <f>SUM(T184:V191)</f>
        <v>12044735606.110001</v>
      </c>
      <c r="X184" s="144" t="s">
        <v>1595</v>
      </c>
      <c r="Y184" s="136" t="s">
        <v>1596</v>
      </c>
      <c r="Z184" s="123"/>
      <c r="AA184" s="148" t="s">
        <v>1597</v>
      </c>
      <c r="AB184" s="148" t="s">
        <v>1597</v>
      </c>
      <c r="AC184" s="123">
        <v>1</v>
      </c>
    </row>
    <row r="185" spans="2:29" s="14" customFormat="1" ht="25.5" x14ac:dyDescent="0.2"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9" t="s">
        <v>872</v>
      </c>
      <c r="M185" s="127"/>
      <c r="N185" s="127"/>
      <c r="O185" s="141"/>
      <c r="P185" s="130"/>
      <c r="Q185" s="130"/>
      <c r="R185" s="124"/>
      <c r="S185" s="138"/>
      <c r="T185" s="139"/>
      <c r="U185" s="139"/>
      <c r="V185" s="139"/>
      <c r="W185" s="138"/>
      <c r="X185" s="145"/>
      <c r="Y185" s="147"/>
      <c r="Z185" s="124"/>
      <c r="AA185" s="161"/>
      <c r="AB185" s="161"/>
      <c r="AC185" s="124"/>
    </row>
    <row r="186" spans="2:29" s="14" customFormat="1" ht="51" x14ac:dyDescent="0.2"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9" t="s">
        <v>569</v>
      </c>
      <c r="M186" s="127"/>
      <c r="N186" s="127"/>
      <c r="O186" s="141"/>
      <c r="P186" s="130"/>
      <c r="Q186" s="130"/>
      <c r="R186" s="124"/>
      <c r="S186" s="138"/>
      <c r="T186" s="139"/>
      <c r="U186" s="139"/>
      <c r="V186" s="139"/>
      <c r="W186" s="138"/>
      <c r="X186" s="145"/>
      <c r="Y186" s="147"/>
      <c r="Z186" s="124"/>
      <c r="AA186" s="124"/>
      <c r="AB186" s="124"/>
      <c r="AC186" s="124"/>
    </row>
    <row r="187" spans="2:29" s="14" customFormat="1" ht="38.25" x14ac:dyDescent="0.2"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9" t="s">
        <v>570</v>
      </c>
      <c r="M187" s="127"/>
      <c r="N187" s="127"/>
      <c r="O187" s="141"/>
      <c r="P187" s="130"/>
      <c r="Q187" s="130"/>
      <c r="R187" s="124"/>
      <c r="S187" s="138"/>
      <c r="T187" s="139"/>
      <c r="U187" s="139"/>
      <c r="V187" s="139"/>
      <c r="W187" s="138"/>
      <c r="X187" s="145"/>
      <c r="Y187" s="147"/>
      <c r="Z187" s="124"/>
      <c r="AA187" s="124"/>
      <c r="AB187" s="124"/>
      <c r="AC187" s="124"/>
    </row>
    <row r="188" spans="2:29" s="14" customFormat="1" ht="51" x14ac:dyDescent="0.2"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9" t="s">
        <v>571</v>
      </c>
      <c r="M188" s="127"/>
      <c r="N188" s="127"/>
      <c r="O188" s="141"/>
      <c r="P188" s="130"/>
      <c r="Q188" s="130"/>
      <c r="R188" s="124"/>
      <c r="S188" s="138"/>
      <c r="T188" s="139"/>
      <c r="U188" s="139"/>
      <c r="V188" s="139"/>
      <c r="W188" s="138"/>
      <c r="X188" s="145"/>
      <c r="Y188" s="147"/>
      <c r="Z188" s="124"/>
      <c r="AA188" s="124"/>
      <c r="AB188" s="124"/>
      <c r="AC188" s="124"/>
    </row>
    <row r="189" spans="2:29" s="14" customFormat="1" ht="38.25" x14ac:dyDescent="0.2"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9" t="s">
        <v>572</v>
      </c>
      <c r="M189" s="127"/>
      <c r="N189" s="127"/>
      <c r="O189" s="141"/>
      <c r="P189" s="130"/>
      <c r="Q189" s="130"/>
      <c r="R189" s="124"/>
      <c r="S189" s="138"/>
      <c r="T189" s="139"/>
      <c r="U189" s="139"/>
      <c r="V189" s="139"/>
      <c r="W189" s="138"/>
      <c r="X189" s="145"/>
      <c r="Y189" s="147"/>
      <c r="Z189" s="124"/>
      <c r="AA189" s="124"/>
      <c r="AB189" s="124"/>
      <c r="AC189" s="124"/>
    </row>
    <row r="190" spans="2:29" s="14" customFormat="1" ht="51" x14ac:dyDescent="0.2"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9" t="s">
        <v>573</v>
      </c>
      <c r="M190" s="127"/>
      <c r="N190" s="127"/>
      <c r="O190" s="141"/>
      <c r="P190" s="130"/>
      <c r="Q190" s="130"/>
      <c r="R190" s="124"/>
      <c r="S190" s="138"/>
      <c r="T190" s="139"/>
      <c r="U190" s="139"/>
      <c r="V190" s="139"/>
      <c r="W190" s="138"/>
      <c r="X190" s="145"/>
      <c r="Y190" s="147"/>
      <c r="Z190" s="124"/>
      <c r="AA190" s="124"/>
      <c r="AB190" s="124"/>
      <c r="AC190" s="124"/>
    </row>
    <row r="191" spans="2:29" s="14" customFormat="1" ht="51" x14ac:dyDescent="0.2"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9" t="s">
        <v>574</v>
      </c>
      <c r="M191" s="128"/>
      <c r="N191" s="128"/>
      <c r="O191" s="142"/>
      <c r="P191" s="131"/>
      <c r="Q191" s="131"/>
      <c r="R191" s="125"/>
      <c r="S191" s="133"/>
      <c r="T191" s="135"/>
      <c r="U191" s="135"/>
      <c r="V191" s="135"/>
      <c r="W191" s="133"/>
      <c r="X191" s="146"/>
      <c r="Y191" s="137"/>
      <c r="Z191" s="125"/>
      <c r="AA191" s="125"/>
      <c r="AB191" s="125"/>
      <c r="AC191" s="125"/>
    </row>
    <row r="192" spans="2:29" s="14" customFormat="1" ht="38.25" x14ac:dyDescent="0.2">
      <c r="B192" s="123">
        <v>94</v>
      </c>
      <c r="C192" s="123">
        <v>1</v>
      </c>
      <c r="D192" s="123" t="s">
        <v>29</v>
      </c>
      <c r="E192" s="123" t="s">
        <v>96</v>
      </c>
      <c r="F192" s="123" t="s">
        <v>575</v>
      </c>
      <c r="G192" s="123" t="s">
        <v>576</v>
      </c>
      <c r="H192" s="123" t="s">
        <v>49</v>
      </c>
      <c r="I192" s="123" t="s">
        <v>204</v>
      </c>
      <c r="J192" s="123" t="s">
        <v>91</v>
      </c>
      <c r="K192" s="123" t="s">
        <v>577</v>
      </c>
      <c r="L192" s="9" t="s">
        <v>578</v>
      </c>
      <c r="M192" s="126">
        <v>44078</v>
      </c>
      <c r="N192" s="126">
        <v>45291</v>
      </c>
      <c r="O192" s="140">
        <v>306061</v>
      </c>
      <c r="P192" s="129">
        <v>20200680010106</v>
      </c>
      <c r="Q192" s="129">
        <v>2020680010106</v>
      </c>
      <c r="R192" s="123" t="s">
        <v>57</v>
      </c>
      <c r="S192" s="132">
        <v>2266664590</v>
      </c>
      <c r="T192" s="134">
        <v>1072000000</v>
      </c>
      <c r="U192" s="134"/>
      <c r="V192" s="134"/>
      <c r="W192" s="132">
        <f>SUM(T192:V202)</f>
        <v>1072000000</v>
      </c>
      <c r="X192" s="144" t="s">
        <v>1649</v>
      </c>
      <c r="Y192" s="136" t="s">
        <v>1446</v>
      </c>
      <c r="Z192" s="123"/>
      <c r="AA192" s="148" t="s">
        <v>1650</v>
      </c>
      <c r="AB192" s="148" t="s">
        <v>1650</v>
      </c>
      <c r="AC192" s="123">
        <v>1</v>
      </c>
    </row>
    <row r="193" spans="2:29" s="14" customFormat="1" ht="51" x14ac:dyDescent="0.2"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9" t="s">
        <v>579</v>
      </c>
      <c r="M193" s="127"/>
      <c r="N193" s="127"/>
      <c r="O193" s="141"/>
      <c r="P193" s="130"/>
      <c r="Q193" s="130"/>
      <c r="R193" s="124"/>
      <c r="S193" s="138"/>
      <c r="T193" s="139"/>
      <c r="U193" s="139"/>
      <c r="V193" s="139"/>
      <c r="W193" s="138"/>
      <c r="X193" s="145"/>
      <c r="Y193" s="147"/>
      <c r="Z193" s="124"/>
      <c r="AA193" s="124"/>
      <c r="AB193" s="124"/>
      <c r="AC193" s="124"/>
    </row>
    <row r="194" spans="2:29" s="14" customFormat="1" ht="63.75" x14ac:dyDescent="0.2"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9" t="s">
        <v>873</v>
      </c>
      <c r="M194" s="127"/>
      <c r="N194" s="127"/>
      <c r="O194" s="141"/>
      <c r="P194" s="130"/>
      <c r="Q194" s="130"/>
      <c r="R194" s="124"/>
      <c r="S194" s="138"/>
      <c r="T194" s="139"/>
      <c r="U194" s="139"/>
      <c r="V194" s="139"/>
      <c r="W194" s="138"/>
      <c r="X194" s="145"/>
      <c r="Y194" s="147"/>
      <c r="Z194" s="124"/>
      <c r="AA194" s="124"/>
      <c r="AB194" s="124"/>
      <c r="AC194" s="124"/>
    </row>
    <row r="195" spans="2:29" s="14" customFormat="1" ht="40.5" customHeight="1" x14ac:dyDescent="0.2"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9" t="s">
        <v>874</v>
      </c>
      <c r="M195" s="127"/>
      <c r="N195" s="127"/>
      <c r="O195" s="141"/>
      <c r="P195" s="130"/>
      <c r="Q195" s="130"/>
      <c r="R195" s="124"/>
      <c r="S195" s="138"/>
      <c r="T195" s="139"/>
      <c r="U195" s="139"/>
      <c r="V195" s="139"/>
      <c r="W195" s="138"/>
      <c r="X195" s="145"/>
      <c r="Y195" s="147"/>
      <c r="Z195" s="124"/>
      <c r="AA195" s="124"/>
      <c r="AB195" s="124"/>
      <c r="AC195" s="124"/>
    </row>
    <row r="196" spans="2:29" s="14" customFormat="1" ht="51" x14ac:dyDescent="0.2"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9" t="s">
        <v>875</v>
      </c>
      <c r="M196" s="127"/>
      <c r="N196" s="127"/>
      <c r="O196" s="141"/>
      <c r="P196" s="130"/>
      <c r="Q196" s="130"/>
      <c r="R196" s="124"/>
      <c r="S196" s="138"/>
      <c r="T196" s="139"/>
      <c r="U196" s="139"/>
      <c r="V196" s="139"/>
      <c r="W196" s="138"/>
      <c r="X196" s="145"/>
      <c r="Y196" s="147"/>
      <c r="Z196" s="124"/>
      <c r="AA196" s="124"/>
      <c r="AB196" s="124"/>
      <c r="AC196" s="124"/>
    </row>
    <row r="197" spans="2:29" s="14" customFormat="1" ht="38.25" x14ac:dyDescent="0.2"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9" t="s">
        <v>876</v>
      </c>
      <c r="M197" s="127"/>
      <c r="N197" s="127"/>
      <c r="O197" s="141"/>
      <c r="P197" s="130"/>
      <c r="Q197" s="130"/>
      <c r="R197" s="124"/>
      <c r="S197" s="138"/>
      <c r="T197" s="139"/>
      <c r="U197" s="139"/>
      <c r="V197" s="139"/>
      <c r="W197" s="138"/>
      <c r="X197" s="145"/>
      <c r="Y197" s="147"/>
      <c r="Z197" s="124"/>
      <c r="AA197" s="124"/>
      <c r="AB197" s="124"/>
      <c r="AC197" s="124"/>
    </row>
    <row r="198" spans="2:29" s="14" customFormat="1" ht="12.75" x14ac:dyDescent="0.2">
      <c r="B198" s="124"/>
      <c r="C198" s="124"/>
      <c r="D198" s="124"/>
      <c r="E198" s="124"/>
      <c r="F198" s="125"/>
      <c r="G198" s="124"/>
      <c r="H198" s="124"/>
      <c r="I198" s="124"/>
      <c r="J198" s="124"/>
      <c r="K198" s="124"/>
      <c r="L198" s="7" t="s">
        <v>580</v>
      </c>
      <c r="M198" s="127"/>
      <c r="N198" s="127"/>
      <c r="O198" s="141"/>
      <c r="P198" s="130"/>
      <c r="Q198" s="130"/>
      <c r="R198" s="124"/>
      <c r="S198" s="138"/>
      <c r="T198" s="139"/>
      <c r="U198" s="139"/>
      <c r="V198" s="139"/>
      <c r="W198" s="138"/>
      <c r="X198" s="145"/>
      <c r="Y198" s="147"/>
      <c r="Z198" s="124"/>
      <c r="AA198" s="124"/>
      <c r="AB198" s="124"/>
      <c r="AC198" s="124"/>
    </row>
    <row r="199" spans="2:29" s="14" customFormat="1" ht="38.25" x14ac:dyDescent="0.2">
      <c r="B199" s="124"/>
      <c r="C199" s="124"/>
      <c r="D199" s="124"/>
      <c r="E199" s="124"/>
      <c r="F199" s="123" t="s">
        <v>581</v>
      </c>
      <c r="G199" s="124"/>
      <c r="H199" s="124"/>
      <c r="I199" s="124"/>
      <c r="J199" s="124"/>
      <c r="K199" s="124"/>
      <c r="L199" s="9" t="s">
        <v>582</v>
      </c>
      <c r="M199" s="127"/>
      <c r="N199" s="127"/>
      <c r="O199" s="141"/>
      <c r="P199" s="130"/>
      <c r="Q199" s="130"/>
      <c r="R199" s="124"/>
      <c r="S199" s="138"/>
      <c r="T199" s="139"/>
      <c r="U199" s="139"/>
      <c r="V199" s="139"/>
      <c r="W199" s="138"/>
      <c r="X199" s="145"/>
      <c r="Y199" s="147"/>
      <c r="Z199" s="124"/>
      <c r="AA199" s="124"/>
      <c r="AB199" s="124"/>
      <c r="AC199" s="124"/>
    </row>
    <row r="200" spans="2:29" s="14" customFormat="1" ht="63.75" x14ac:dyDescent="0.2"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9" t="s">
        <v>877</v>
      </c>
      <c r="M200" s="127"/>
      <c r="N200" s="127"/>
      <c r="O200" s="141"/>
      <c r="P200" s="130"/>
      <c r="Q200" s="130"/>
      <c r="R200" s="124"/>
      <c r="S200" s="138"/>
      <c r="T200" s="139"/>
      <c r="U200" s="139"/>
      <c r="V200" s="139"/>
      <c r="W200" s="138"/>
      <c r="X200" s="145"/>
      <c r="Y200" s="147"/>
      <c r="Z200" s="124"/>
      <c r="AA200" s="124"/>
      <c r="AB200" s="124"/>
      <c r="AC200" s="124"/>
    </row>
    <row r="201" spans="2:29" s="14" customFormat="1" ht="76.5" x14ac:dyDescent="0.2"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9" t="s">
        <v>583</v>
      </c>
      <c r="M201" s="127"/>
      <c r="N201" s="127"/>
      <c r="O201" s="141"/>
      <c r="P201" s="130"/>
      <c r="Q201" s="130"/>
      <c r="R201" s="124"/>
      <c r="S201" s="138"/>
      <c r="T201" s="139"/>
      <c r="U201" s="139"/>
      <c r="V201" s="139"/>
      <c r="W201" s="138"/>
      <c r="X201" s="145"/>
      <c r="Y201" s="147"/>
      <c r="Z201" s="124"/>
      <c r="AA201" s="124"/>
      <c r="AB201" s="124"/>
      <c r="AC201" s="124"/>
    </row>
    <row r="202" spans="2:29" s="14" customFormat="1" ht="38.25" x14ac:dyDescent="0.2"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9" t="s">
        <v>584</v>
      </c>
      <c r="M202" s="128"/>
      <c r="N202" s="128"/>
      <c r="O202" s="142"/>
      <c r="P202" s="131"/>
      <c r="Q202" s="131"/>
      <c r="R202" s="125"/>
      <c r="S202" s="133"/>
      <c r="T202" s="135"/>
      <c r="U202" s="135"/>
      <c r="V202" s="135"/>
      <c r="W202" s="133"/>
      <c r="X202" s="146"/>
      <c r="Y202" s="137"/>
      <c r="Z202" s="125"/>
      <c r="AA202" s="125"/>
      <c r="AB202" s="125"/>
      <c r="AC202" s="125"/>
    </row>
    <row r="203" spans="2:29" s="14" customFormat="1" ht="36" customHeight="1" x14ac:dyDescent="0.2">
      <c r="B203" s="123">
        <v>95</v>
      </c>
      <c r="C203" s="123">
        <v>1</v>
      </c>
      <c r="D203" s="123" t="s">
        <v>29</v>
      </c>
      <c r="E203" s="123" t="s">
        <v>585</v>
      </c>
      <c r="F203" s="123" t="s">
        <v>586</v>
      </c>
      <c r="G203" s="123" t="s">
        <v>587</v>
      </c>
      <c r="H203" s="123" t="s">
        <v>330</v>
      </c>
      <c r="I203" s="123" t="s">
        <v>208</v>
      </c>
      <c r="J203" s="123" t="s">
        <v>35</v>
      </c>
      <c r="K203" s="123" t="s">
        <v>588</v>
      </c>
      <c r="L203" s="9" t="s">
        <v>589</v>
      </c>
      <c r="M203" s="126">
        <v>44068</v>
      </c>
      <c r="N203" s="126">
        <v>45291</v>
      </c>
      <c r="O203" s="140">
        <v>289308</v>
      </c>
      <c r="P203" s="129">
        <v>20200680010082</v>
      </c>
      <c r="Q203" s="129">
        <v>2020680010082</v>
      </c>
      <c r="R203" s="123" t="s">
        <v>333</v>
      </c>
      <c r="S203" s="132">
        <v>6320986213</v>
      </c>
      <c r="T203" s="134">
        <v>1826348963</v>
      </c>
      <c r="U203" s="134">
        <v>639795767</v>
      </c>
      <c r="V203" s="134">
        <v>150000000</v>
      </c>
      <c r="W203" s="132">
        <f>SUM(T203:V204)</f>
        <v>2616144730</v>
      </c>
      <c r="X203" s="144" t="s">
        <v>1313</v>
      </c>
      <c r="Y203" s="136" t="s">
        <v>1241</v>
      </c>
      <c r="Z203" s="123" t="s">
        <v>1240</v>
      </c>
      <c r="AA203" s="148" t="s">
        <v>1242</v>
      </c>
      <c r="AB203" s="148" t="s">
        <v>1242</v>
      </c>
      <c r="AC203" s="123">
        <v>1</v>
      </c>
    </row>
    <row r="204" spans="2:29" s="14" customFormat="1" ht="51" x14ac:dyDescent="0.2"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9" t="s">
        <v>590</v>
      </c>
      <c r="M204" s="128"/>
      <c r="N204" s="128"/>
      <c r="O204" s="142"/>
      <c r="P204" s="131"/>
      <c r="Q204" s="131"/>
      <c r="R204" s="125"/>
      <c r="S204" s="133"/>
      <c r="T204" s="135"/>
      <c r="U204" s="135"/>
      <c r="V204" s="135"/>
      <c r="W204" s="133"/>
      <c r="X204" s="146"/>
      <c r="Y204" s="137"/>
      <c r="Z204" s="125"/>
      <c r="AA204" s="125"/>
      <c r="AB204" s="125"/>
      <c r="AC204" s="125"/>
    </row>
    <row r="205" spans="2:29" s="14" customFormat="1" ht="25.5" x14ac:dyDescent="0.2">
      <c r="B205" s="123">
        <v>96</v>
      </c>
      <c r="C205" s="123">
        <v>1</v>
      </c>
      <c r="D205" s="123" t="s">
        <v>29</v>
      </c>
      <c r="E205" s="123" t="s">
        <v>96</v>
      </c>
      <c r="F205" s="123" t="s">
        <v>591</v>
      </c>
      <c r="G205" s="123" t="s">
        <v>592</v>
      </c>
      <c r="H205" s="123" t="s">
        <v>593</v>
      </c>
      <c r="I205" s="123" t="s">
        <v>600</v>
      </c>
      <c r="J205" s="123" t="s">
        <v>91</v>
      </c>
      <c r="K205" s="9" t="s">
        <v>594</v>
      </c>
      <c r="L205" s="9" t="s">
        <v>595</v>
      </c>
      <c r="M205" s="126">
        <v>44056</v>
      </c>
      <c r="N205" s="126">
        <v>45291</v>
      </c>
      <c r="O205" s="140">
        <v>284702</v>
      </c>
      <c r="P205" s="129">
        <v>20200680010070</v>
      </c>
      <c r="Q205" s="129">
        <v>2020680010070</v>
      </c>
      <c r="R205" s="123" t="s">
        <v>333</v>
      </c>
      <c r="S205" s="132">
        <v>2740747572</v>
      </c>
      <c r="T205" s="134">
        <v>1477929822</v>
      </c>
      <c r="U205" s="134"/>
      <c r="V205" s="134"/>
      <c r="W205" s="132">
        <f>SUM(T205:V207)</f>
        <v>1477929822</v>
      </c>
      <c r="X205" s="144" t="s">
        <v>1314</v>
      </c>
      <c r="Y205" s="136" t="s">
        <v>601</v>
      </c>
      <c r="Z205" s="123"/>
      <c r="AA205" s="148">
        <v>44575</v>
      </c>
      <c r="AB205" s="148">
        <v>44575</v>
      </c>
      <c r="AC205" s="123">
        <v>1</v>
      </c>
    </row>
    <row r="206" spans="2:29" s="14" customFormat="1" ht="38.25" x14ac:dyDescent="0.2">
      <c r="B206" s="124"/>
      <c r="C206" s="124"/>
      <c r="D206" s="124"/>
      <c r="E206" s="124"/>
      <c r="F206" s="124"/>
      <c r="G206" s="124"/>
      <c r="H206" s="124"/>
      <c r="I206" s="124"/>
      <c r="J206" s="124"/>
      <c r="K206" s="9" t="s">
        <v>596</v>
      </c>
      <c r="L206" s="9" t="s">
        <v>597</v>
      </c>
      <c r="M206" s="127"/>
      <c r="N206" s="127"/>
      <c r="O206" s="141"/>
      <c r="P206" s="130"/>
      <c r="Q206" s="130"/>
      <c r="R206" s="124"/>
      <c r="S206" s="138"/>
      <c r="T206" s="139"/>
      <c r="U206" s="139"/>
      <c r="V206" s="139"/>
      <c r="W206" s="138"/>
      <c r="X206" s="145"/>
      <c r="Y206" s="147"/>
      <c r="Z206" s="124"/>
      <c r="AA206" s="124"/>
      <c r="AB206" s="124"/>
      <c r="AC206" s="124"/>
    </row>
    <row r="207" spans="2:29" s="14" customFormat="1" ht="38.25" x14ac:dyDescent="0.2">
      <c r="B207" s="125"/>
      <c r="C207" s="125"/>
      <c r="D207" s="125"/>
      <c r="E207" s="125"/>
      <c r="F207" s="125"/>
      <c r="G207" s="125"/>
      <c r="H207" s="125"/>
      <c r="I207" s="125"/>
      <c r="J207" s="125"/>
      <c r="K207" s="9" t="s">
        <v>598</v>
      </c>
      <c r="L207" s="9" t="s">
        <v>599</v>
      </c>
      <c r="M207" s="128"/>
      <c r="N207" s="128"/>
      <c r="O207" s="142"/>
      <c r="P207" s="131"/>
      <c r="Q207" s="131"/>
      <c r="R207" s="125"/>
      <c r="S207" s="133"/>
      <c r="T207" s="135"/>
      <c r="U207" s="135"/>
      <c r="V207" s="135"/>
      <c r="W207" s="133"/>
      <c r="X207" s="146"/>
      <c r="Y207" s="137"/>
      <c r="Z207" s="125"/>
      <c r="AA207" s="125"/>
      <c r="AB207" s="125"/>
      <c r="AC207" s="125"/>
    </row>
    <row r="208" spans="2:29" s="14" customFormat="1" ht="25.5" x14ac:dyDescent="0.2">
      <c r="B208" s="123">
        <v>97</v>
      </c>
      <c r="C208" s="123">
        <v>1</v>
      </c>
      <c r="D208" s="123" t="s">
        <v>29</v>
      </c>
      <c r="E208" s="123" t="s">
        <v>433</v>
      </c>
      <c r="F208" s="123" t="s">
        <v>434</v>
      </c>
      <c r="G208" s="123" t="s">
        <v>602</v>
      </c>
      <c r="H208" s="123" t="s">
        <v>436</v>
      </c>
      <c r="I208" s="123" t="s">
        <v>1549</v>
      </c>
      <c r="J208" s="123" t="s">
        <v>91</v>
      </c>
      <c r="K208" s="123" t="s">
        <v>603</v>
      </c>
      <c r="L208" s="9" t="s">
        <v>604</v>
      </c>
      <c r="M208" s="126">
        <v>44042</v>
      </c>
      <c r="N208" s="126">
        <v>45291</v>
      </c>
      <c r="O208" s="140">
        <v>289314</v>
      </c>
      <c r="P208" s="129">
        <v>20200680010054</v>
      </c>
      <c r="Q208" s="129">
        <v>2020680010054</v>
      </c>
      <c r="R208" s="123" t="s">
        <v>439</v>
      </c>
      <c r="S208" s="132">
        <v>8993919363</v>
      </c>
      <c r="T208" s="134">
        <v>2075547087</v>
      </c>
      <c r="U208" s="134">
        <v>1398432913</v>
      </c>
      <c r="V208" s="134"/>
      <c r="W208" s="132">
        <f>SUM(T208:V210)</f>
        <v>3473980000</v>
      </c>
      <c r="X208" s="144" t="s">
        <v>1550</v>
      </c>
      <c r="Y208" s="136" t="s">
        <v>1551</v>
      </c>
      <c r="Z208" s="123"/>
      <c r="AA208" s="148" t="s">
        <v>1552</v>
      </c>
      <c r="AB208" s="148" t="s">
        <v>1552</v>
      </c>
      <c r="AC208" s="123">
        <v>1</v>
      </c>
    </row>
    <row r="209" spans="2:29" s="14" customFormat="1" ht="51" x14ac:dyDescent="0.2"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9" t="s">
        <v>605</v>
      </c>
      <c r="M209" s="127"/>
      <c r="N209" s="127"/>
      <c r="O209" s="141"/>
      <c r="P209" s="130"/>
      <c r="Q209" s="130"/>
      <c r="R209" s="124"/>
      <c r="S209" s="138"/>
      <c r="T209" s="139"/>
      <c r="U209" s="139"/>
      <c r="V209" s="139"/>
      <c r="W209" s="138"/>
      <c r="X209" s="145"/>
      <c r="Y209" s="147"/>
      <c r="Z209" s="124"/>
      <c r="AA209" s="124"/>
      <c r="AB209" s="124"/>
      <c r="AC209" s="124"/>
    </row>
    <row r="210" spans="2:29" s="14" customFormat="1" ht="25.5" x14ac:dyDescent="0.2"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9" t="s">
        <v>606</v>
      </c>
      <c r="M210" s="128"/>
      <c r="N210" s="128"/>
      <c r="O210" s="142"/>
      <c r="P210" s="131"/>
      <c r="Q210" s="131"/>
      <c r="R210" s="125"/>
      <c r="S210" s="133"/>
      <c r="T210" s="135"/>
      <c r="U210" s="135"/>
      <c r="V210" s="135"/>
      <c r="W210" s="133"/>
      <c r="X210" s="146"/>
      <c r="Y210" s="137"/>
      <c r="Z210" s="125"/>
      <c r="AA210" s="125"/>
      <c r="AB210" s="125"/>
      <c r="AC210" s="125"/>
    </row>
    <row r="211" spans="2:29" s="14" customFormat="1" ht="63.75" x14ac:dyDescent="0.2">
      <c r="B211" s="123">
        <v>98</v>
      </c>
      <c r="C211" s="123">
        <v>1</v>
      </c>
      <c r="D211" s="123" t="s">
        <v>29</v>
      </c>
      <c r="E211" s="123" t="s">
        <v>433</v>
      </c>
      <c r="F211" s="123" t="s">
        <v>434</v>
      </c>
      <c r="G211" s="123" t="s">
        <v>611</v>
      </c>
      <c r="H211" s="123" t="s">
        <v>436</v>
      </c>
      <c r="I211" s="123" t="s">
        <v>1252</v>
      </c>
      <c r="J211" s="123" t="s">
        <v>35</v>
      </c>
      <c r="K211" s="123" t="s">
        <v>607</v>
      </c>
      <c r="L211" s="9" t="s">
        <v>608</v>
      </c>
      <c r="M211" s="126">
        <v>44036</v>
      </c>
      <c r="N211" s="126">
        <v>45291</v>
      </c>
      <c r="O211" s="140">
        <v>281316</v>
      </c>
      <c r="P211" s="129">
        <v>20200680010045</v>
      </c>
      <c r="Q211" s="129">
        <v>2020680010045</v>
      </c>
      <c r="R211" s="123" t="s">
        <v>439</v>
      </c>
      <c r="S211" s="132">
        <v>8020773710</v>
      </c>
      <c r="T211" s="134">
        <v>2084000000</v>
      </c>
      <c r="U211" s="134">
        <v>55724434</v>
      </c>
      <c r="V211" s="134"/>
      <c r="W211" s="132">
        <f>SUM(T211:V213)</f>
        <v>2139724434</v>
      </c>
      <c r="X211" s="160" t="s">
        <v>1315</v>
      </c>
      <c r="Y211" s="136" t="s">
        <v>1253</v>
      </c>
      <c r="Z211" s="123"/>
      <c r="AA211" s="148" t="s">
        <v>1254</v>
      </c>
      <c r="AB211" s="148" t="s">
        <v>1254</v>
      </c>
      <c r="AC211" s="123">
        <v>1</v>
      </c>
    </row>
    <row r="212" spans="2:29" s="14" customFormat="1" ht="38.25" x14ac:dyDescent="0.2"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9" t="s">
        <v>609</v>
      </c>
      <c r="M212" s="127"/>
      <c r="N212" s="127"/>
      <c r="O212" s="141"/>
      <c r="P212" s="130"/>
      <c r="Q212" s="130"/>
      <c r="R212" s="124"/>
      <c r="S212" s="138"/>
      <c r="T212" s="139"/>
      <c r="U212" s="139"/>
      <c r="V212" s="139"/>
      <c r="W212" s="138"/>
      <c r="X212" s="145"/>
      <c r="Y212" s="147"/>
      <c r="Z212" s="124"/>
      <c r="AA212" s="124"/>
      <c r="AB212" s="124"/>
      <c r="AC212" s="124"/>
    </row>
    <row r="213" spans="2:29" s="14" customFormat="1" ht="38.25" x14ac:dyDescent="0.2"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9" t="s">
        <v>610</v>
      </c>
      <c r="M213" s="128"/>
      <c r="N213" s="128"/>
      <c r="O213" s="142"/>
      <c r="P213" s="131"/>
      <c r="Q213" s="131"/>
      <c r="R213" s="125"/>
      <c r="S213" s="133"/>
      <c r="T213" s="135"/>
      <c r="U213" s="135"/>
      <c r="V213" s="135"/>
      <c r="W213" s="133"/>
      <c r="X213" s="146"/>
      <c r="Y213" s="137"/>
      <c r="Z213" s="125"/>
      <c r="AA213" s="125"/>
      <c r="AB213" s="125"/>
      <c r="AC213" s="125"/>
    </row>
    <row r="214" spans="2:29" s="14" customFormat="1" ht="51" x14ac:dyDescent="0.2">
      <c r="B214" s="123">
        <v>99</v>
      </c>
      <c r="C214" s="123">
        <v>1</v>
      </c>
      <c r="D214" s="123" t="s">
        <v>29</v>
      </c>
      <c r="E214" s="123" t="s">
        <v>433</v>
      </c>
      <c r="F214" s="123" t="s">
        <v>612</v>
      </c>
      <c r="G214" s="123" t="s">
        <v>613</v>
      </c>
      <c r="H214" s="123" t="s">
        <v>436</v>
      </c>
      <c r="I214" s="123" t="s">
        <v>1893</v>
      </c>
      <c r="J214" s="123" t="s">
        <v>35</v>
      </c>
      <c r="K214" s="123" t="s">
        <v>614</v>
      </c>
      <c r="L214" s="9" t="s">
        <v>615</v>
      </c>
      <c r="M214" s="126">
        <v>44106</v>
      </c>
      <c r="N214" s="126">
        <v>45291</v>
      </c>
      <c r="O214" s="140">
        <v>298713</v>
      </c>
      <c r="P214" s="129">
        <v>20200680010143</v>
      </c>
      <c r="Q214" s="129">
        <v>2020680010143</v>
      </c>
      <c r="R214" s="123" t="s">
        <v>439</v>
      </c>
      <c r="S214" s="132">
        <v>9761597159</v>
      </c>
      <c r="T214" s="134">
        <v>1868841350</v>
      </c>
      <c r="U214" s="134"/>
      <c r="V214" s="134"/>
      <c r="W214" s="132">
        <f>SUM(T214:V216)</f>
        <v>1868841350</v>
      </c>
      <c r="X214" s="144" t="s">
        <v>1894</v>
      </c>
      <c r="Y214" s="136" t="s">
        <v>1895</v>
      </c>
      <c r="Z214" s="123"/>
      <c r="AA214" s="148" t="s">
        <v>1896</v>
      </c>
      <c r="AB214" s="148" t="s">
        <v>1896</v>
      </c>
      <c r="AC214" s="123">
        <v>1</v>
      </c>
    </row>
    <row r="215" spans="2:29" s="14" customFormat="1" ht="38.25" x14ac:dyDescent="0.2"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9" t="s">
        <v>616</v>
      </c>
      <c r="M215" s="127"/>
      <c r="N215" s="127"/>
      <c r="O215" s="141"/>
      <c r="P215" s="130"/>
      <c r="Q215" s="130"/>
      <c r="R215" s="124"/>
      <c r="S215" s="138"/>
      <c r="T215" s="139"/>
      <c r="U215" s="139"/>
      <c r="V215" s="139"/>
      <c r="W215" s="138"/>
      <c r="X215" s="145"/>
      <c r="Y215" s="147"/>
      <c r="Z215" s="124"/>
      <c r="AA215" s="124"/>
      <c r="AB215" s="124"/>
      <c r="AC215" s="124"/>
    </row>
    <row r="216" spans="2:29" s="14" customFormat="1" ht="38.25" x14ac:dyDescent="0.2"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9" t="s">
        <v>617</v>
      </c>
      <c r="M216" s="128"/>
      <c r="N216" s="128"/>
      <c r="O216" s="142"/>
      <c r="P216" s="131"/>
      <c r="Q216" s="131"/>
      <c r="R216" s="125"/>
      <c r="S216" s="133"/>
      <c r="T216" s="135"/>
      <c r="U216" s="135"/>
      <c r="V216" s="135"/>
      <c r="W216" s="133"/>
      <c r="X216" s="146"/>
      <c r="Y216" s="137"/>
      <c r="Z216" s="125"/>
      <c r="AA216" s="125"/>
      <c r="AB216" s="125"/>
      <c r="AC216" s="125"/>
    </row>
    <row r="217" spans="2:29" s="14" customFormat="1" ht="44.25" customHeight="1" x14ac:dyDescent="0.2">
      <c r="B217" s="123">
        <v>100</v>
      </c>
      <c r="C217" s="123">
        <v>1</v>
      </c>
      <c r="D217" s="123" t="s">
        <v>29</v>
      </c>
      <c r="E217" s="123" t="s">
        <v>618</v>
      </c>
      <c r="F217" s="123" t="s">
        <v>619</v>
      </c>
      <c r="G217" s="123" t="s">
        <v>620</v>
      </c>
      <c r="H217" s="123" t="s">
        <v>52</v>
      </c>
      <c r="I217" s="123" t="s">
        <v>1135</v>
      </c>
      <c r="J217" s="123" t="s">
        <v>35</v>
      </c>
      <c r="K217" s="9" t="s">
        <v>621</v>
      </c>
      <c r="L217" s="9" t="s">
        <v>621</v>
      </c>
      <c r="M217" s="126">
        <v>44034</v>
      </c>
      <c r="N217" s="126">
        <v>45291</v>
      </c>
      <c r="O217" s="140">
        <v>277826</v>
      </c>
      <c r="P217" s="129">
        <v>20200680010042</v>
      </c>
      <c r="Q217" s="129">
        <v>2020680010042</v>
      </c>
      <c r="R217" s="123" t="s">
        <v>622</v>
      </c>
      <c r="S217" s="132">
        <v>5474708459</v>
      </c>
      <c r="T217" s="134">
        <v>2255091561</v>
      </c>
      <c r="U217" s="134"/>
      <c r="V217" s="134"/>
      <c r="W217" s="132">
        <f>SUM(T217:V218)</f>
        <v>2255091561</v>
      </c>
      <c r="X217" s="144" t="s">
        <v>1316</v>
      </c>
      <c r="Y217" s="136" t="s">
        <v>1276</v>
      </c>
      <c r="Z217" s="123"/>
      <c r="AA217" s="148" t="s">
        <v>1277</v>
      </c>
      <c r="AB217" s="148" t="s">
        <v>1277</v>
      </c>
      <c r="AC217" s="123">
        <v>1</v>
      </c>
    </row>
    <row r="218" spans="2:29" s="14" customFormat="1" ht="68.25" customHeight="1" x14ac:dyDescent="0.2">
      <c r="B218" s="125"/>
      <c r="C218" s="125"/>
      <c r="D218" s="125"/>
      <c r="E218" s="125"/>
      <c r="F218" s="125"/>
      <c r="G218" s="125"/>
      <c r="H218" s="125"/>
      <c r="I218" s="125"/>
      <c r="J218" s="125"/>
      <c r="K218" s="9" t="s">
        <v>623</v>
      </c>
      <c r="L218" s="9" t="s">
        <v>623</v>
      </c>
      <c r="M218" s="128"/>
      <c r="N218" s="128"/>
      <c r="O218" s="142"/>
      <c r="P218" s="131"/>
      <c r="Q218" s="131"/>
      <c r="R218" s="125"/>
      <c r="S218" s="133"/>
      <c r="T218" s="135"/>
      <c r="U218" s="135"/>
      <c r="V218" s="135"/>
      <c r="W218" s="133"/>
      <c r="X218" s="146"/>
      <c r="Y218" s="137"/>
      <c r="Z218" s="125"/>
      <c r="AA218" s="125"/>
      <c r="AB218" s="125"/>
      <c r="AC218" s="125"/>
    </row>
    <row r="219" spans="2:29" s="14" customFormat="1" ht="38.25" x14ac:dyDescent="0.2">
      <c r="B219" s="9">
        <v>101</v>
      </c>
      <c r="C219" s="9">
        <v>1</v>
      </c>
      <c r="D219" s="9" t="s">
        <v>29</v>
      </c>
      <c r="E219" s="9" t="s">
        <v>433</v>
      </c>
      <c r="F219" s="9" t="s">
        <v>625</v>
      </c>
      <c r="G219" s="9" t="s">
        <v>626</v>
      </c>
      <c r="H219" s="9" t="s">
        <v>436</v>
      </c>
      <c r="I219" s="9" t="s">
        <v>624</v>
      </c>
      <c r="J219" s="9" t="s">
        <v>35</v>
      </c>
      <c r="K219" s="9" t="s">
        <v>627</v>
      </c>
      <c r="L219" s="9" t="s">
        <v>628</v>
      </c>
      <c r="M219" s="10">
        <v>44368</v>
      </c>
      <c r="N219" s="10">
        <v>45291</v>
      </c>
      <c r="O219" s="7">
        <v>375057</v>
      </c>
      <c r="P219" s="11">
        <v>20210680010052</v>
      </c>
      <c r="Q219" s="11">
        <v>2021680010052</v>
      </c>
      <c r="R219" s="9" t="s">
        <v>439</v>
      </c>
      <c r="S219" s="21">
        <v>108000000</v>
      </c>
      <c r="T219" s="19">
        <v>10000000</v>
      </c>
      <c r="U219" s="19"/>
      <c r="V219" s="19"/>
      <c r="W219" s="21">
        <f>SUM(T219:V219)</f>
        <v>10000000</v>
      </c>
      <c r="X219" s="83" t="s">
        <v>1317</v>
      </c>
      <c r="Y219" s="78" t="s">
        <v>629</v>
      </c>
      <c r="Z219" s="9"/>
      <c r="AA219" s="12">
        <v>44578</v>
      </c>
      <c r="AB219" s="12">
        <v>44578</v>
      </c>
      <c r="AC219" s="9">
        <v>1</v>
      </c>
    </row>
    <row r="220" spans="2:29" s="14" customFormat="1" ht="51" x14ac:dyDescent="0.2">
      <c r="B220" s="123">
        <v>102</v>
      </c>
      <c r="C220" s="140">
        <v>5</v>
      </c>
      <c r="D220" s="123" t="s">
        <v>43</v>
      </c>
      <c r="E220" s="123" t="s">
        <v>44</v>
      </c>
      <c r="F220" s="123" t="s">
        <v>630</v>
      </c>
      <c r="G220" s="123" t="s">
        <v>631</v>
      </c>
      <c r="H220" s="140" t="s">
        <v>49</v>
      </c>
      <c r="I220" s="123" t="s">
        <v>635</v>
      </c>
      <c r="J220" s="140" t="s">
        <v>35</v>
      </c>
      <c r="K220" s="9" t="s">
        <v>632</v>
      </c>
      <c r="L220" s="9" t="s">
        <v>633</v>
      </c>
      <c r="M220" s="126">
        <v>44210</v>
      </c>
      <c r="N220" s="126">
        <v>45291</v>
      </c>
      <c r="O220" s="140">
        <v>360294</v>
      </c>
      <c r="P220" s="129">
        <v>20210680010001</v>
      </c>
      <c r="Q220" s="129">
        <v>2021680010001</v>
      </c>
      <c r="R220" s="140" t="s">
        <v>53</v>
      </c>
      <c r="S220" s="132">
        <v>6846988668</v>
      </c>
      <c r="T220" s="134">
        <v>4578115838.5500002</v>
      </c>
      <c r="U220" s="134"/>
      <c r="V220" s="134"/>
      <c r="W220" s="132">
        <f>SUM(T220:V221)</f>
        <v>4578115838.5500002</v>
      </c>
      <c r="X220" s="144" t="s">
        <v>1508</v>
      </c>
      <c r="Y220" s="136" t="s">
        <v>1509</v>
      </c>
      <c r="Z220" s="123"/>
      <c r="AA220" s="148" t="s">
        <v>1510</v>
      </c>
      <c r="AB220" s="148" t="s">
        <v>1510</v>
      </c>
      <c r="AC220" s="123">
        <v>1</v>
      </c>
    </row>
    <row r="221" spans="2:29" s="14" customFormat="1" ht="51" x14ac:dyDescent="0.2">
      <c r="B221" s="125"/>
      <c r="C221" s="142"/>
      <c r="D221" s="125"/>
      <c r="E221" s="125"/>
      <c r="F221" s="125"/>
      <c r="G221" s="125"/>
      <c r="H221" s="142"/>
      <c r="I221" s="142"/>
      <c r="J221" s="142"/>
      <c r="K221" s="9" t="s">
        <v>634</v>
      </c>
      <c r="L221" s="9" t="s">
        <v>84</v>
      </c>
      <c r="M221" s="128"/>
      <c r="N221" s="128"/>
      <c r="O221" s="142"/>
      <c r="P221" s="131"/>
      <c r="Q221" s="131"/>
      <c r="R221" s="142"/>
      <c r="S221" s="133"/>
      <c r="T221" s="135"/>
      <c r="U221" s="135"/>
      <c r="V221" s="135"/>
      <c r="W221" s="133"/>
      <c r="X221" s="146"/>
      <c r="Y221" s="137"/>
      <c r="Z221" s="125"/>
      <c r="AA221" s="125"/>
      <c r="AB221" s="125"/>
      <c r="AC221" s="125"/>
    </row>
    <row r="222" spans="2:29" s="14" customFormat="1" ht="76.5" x14ac:dyDescent="0.2">
      <c r="B222" s="9">
        <v>103</v>
      </c>
      <c r="C222" s="9">
        <v>1</v>
      </c>
      <c r="D222" s="9" t="s">
        <v>29</v>
      </c>
      <c r="E222" s="9" t="s">
        <v>618</v>
      </c>
      <c r="F222" s="9" t="s">
        <v>636</v>
      </c>
      <c r="G222" s="9" t="s">
        <v>637</v>
      </c>
      <c r="H222" s="9" t="s">
        <v>97</v>
      </c>
      <c r="I222" s="9" t="s">
        <v>640</v>
      </c>
      <c r="J222" s="7" t="s">
        <v>28</v>
      </c>
      <c r="K222" s="9" t="s">
        <v>638</v>
      </c>
      <c r="L222" s="9" t="s">
        <v>639</v>
      </c>
      <c r="M222" s="10">
        <v>44036</v>
      </c>
      <c r="N222" s="10">
        <v>45291</v>
      </c>
      <c r="O222" s="7">
        <v>286905</v>
      </c>
      <c r="P222" s="11">
        <v>20200680010046</v>
      </c>
      <c r="Q222" s="11">
        <v>2020680010046</v>
      </c>
      <c r="R222" s="9" t="s">
        <v>622</v>
      </c>
      <c r="S222" s="21">
        <v>634959532</v>
      </c>
      <c r="T222" s="19">
        <v>220800000</v>
      </c>
      <c r="U222" s="19"/>
      <c r="V222" s="19"/>
      <c r="W222" s="21">
        <f>SUM(T222:V222)</f>
        <v>220800000</v>
      </c>
      <c r="X222" s="83" t="s">
        <v>1318</v>
      </c>
      <c r="Y222" s="78" t="s">
        <v>641</v>
      </c>
      <c r="Z222" s="9"/>
      <c r="AA222" s="12">
        <v>44578</v>
      </c>
      <c r="AB222" s="12">
        <v>44578</v>
      </c>
      <c r="AC222" s="9">
        <v>1</v>
      </c>
    </row>
    <row r="223" spans="2:29" s="14" customFormat="1" ht="38.25" x14ac:dyDescent="0.2">
      <c r="B223" s="123">
        <v>104</v>
      </c>
      <c r="C223" s="123">
        <v>1</v>
      </c>
      <c r="D223" s="123" t="s">
        <v>29</v>
      </c>
      <c r="E223" s="123" t="s">
        <v>96</v>
      </c>
      <c r="F223" s="9" t="s">
        <v>108</v>
      </c>
      <c r="G223" s="123" t="s">
        <v>642</v>
      </c>
      <c r="H223" s="123" t="s">
        <v>49</v>
      </c>
      <c r="I223" s="123" t="s">
        <v>563</v>
      </c>
      <c r="J223" s="123" t="s">
        <v>35</v>
      </c>
      <c r="K223" s="123" t="s">
        <v>643</v>
      </c>
      <c r="L223" s="9" t="s">
        <v>644</v>
      </c>
      <c r="M223" s="126">
        <v>44483</v>
      </c>
      <c r="N223" s="126">
        <v>45291</v>
      </c>
      <c r="O223" s="140">
        <v>440931</v>
      </c>
      <c r="P223" s="129">
        <v>20210680010106</v>
      </c>
      <c r="Q223" s="129">
        <v>2021680010106</v>
      </c>
      <c r="R223" s="123" t="s">
        <v>57</v>
      </c>
      <c r="S223" s="132">
        <v>428906715</v>
      </c>
      <c r="T223" s="134">
        <v>200000000</v>
      </c>
      <c r="U223" s="134"/>
      <c r="V223" s="134"/>
      <c r="W223" s="132">
        <f>SUM(T223:V226)</f>
        <v>200000000</v>
      </c>
      <c r="X223" s="144" t="s">
        <v>1319</v>
      </c>
      <c r="Y223" s="136" t="s">
        <v>645</v>
      </c>
      <c r="Z223" s="123"/>
      <c r="AA223" s="148">
        <v>44578</v>
      </c>
      <c r="AB223" s="148">
        <v>44578</v>
      </c>
      <c r="AC223" s="123">
        <v>1</v>
      </c>
    </row>
    <row r="224" spans="2:29" s="14" customFormat="1" ht="51" x14ac:dyDescent="0.2">
      <c r="B224" s="124"/>
      <c r="C224" s="124"/>
      <c r="D224" s="124"/>
      <c r="E224" s="124"/>
      <c r="F224" s="9" t="s">
        <v>565</v>
      </c>
      <c r="G224" s="124"/>
      <c r="H224" s="124"/>
      <c r="I224" s="124"/>
      <c r="J224" s="124"/>
      <c r="K224" s="124"/>
      <c r="L224" s="9" t="s">
        <v>573</v>
      </c>
      <c r="M224" s="127"/>
      <c r="N224" s="127"/>
      <c r="O224" s="141"/>
      <c r="P224" s="130"/>
      <c r="Q224" s="130"/>
      <c r="R224" s="124"/>
      <c r="S224" s="138"/>
      <c r="T224" s="139"/>
      <c r="U224" s="139"/>
      <c r="V224" s="139"/>
      <c r="W224" s="138"/>
      <c r="X224" s="145"/>
      <c r="Y224" s="147"/>
      <c r="Z224" s="124"/>
      <c r="AA224" s="124"/>
      <c r="AB224" s="124"/>
      <c r="AC224" s="124"/>
    </row>
    <row r="225" spans="2:29" s="14" customFormat="1" ht="38.25" x14ac:dyDescent="0.2">
      <c r="B225" s="124"/>
      <c r="C225" s="124"/>
      <c r="D225" s="124"/>
      <c r="E225" s="124"/>
      <c r="F225" s="9" t="s">
        <v>229</v>
      </c>
      <c r="G225" s="124"/>
      <c r="H225" s="124"/>
      <c r="I225" s="124"/>
      <c r="J225" s="124"/>
      <c r="K225" s="124"/>
      <c r="L225" s="9" t="s">
        <v>233</v>
      </c>
      <c r="M225" s="127"/>
      <c r="N225" s="127"/>
      <c r="O225" s="141"/>
      <c r="P225" s="130"/>
      <c r="Q225" s="130"/>
      <c r="R225" s="124"/>
      <c r="S225" s="138"/>
      <c r="T225" s="139"/>
      <c r="U225" s="139"/>
      <c r="V225" s="139"/>
      <c r="W225" s="138"/>
      <c r="X225" s="145"/>
      <c r="Y225" s="147"/>
      <c r="Z225" s="124"/>
      <c r="AA225" s="124"/>
      <c r="AB225" s="124"/>
      <c r="AC225" s="124"/>
    </row>
    <row r="226" spans="2:29" s="14" customFormat="1" ht="51" x14ac:dyDescent="0.2">
      <c r="B226" s="125"/>
      <c r="C226" s="125"/>
      <c r="D226" s="125"/>
      <c r="E226" s="125"/>
      <c r="F226" s="9" t="s">
        <v>236</v>
      </c>
      <c r="G226" s="125"/>
      <c r="H226" s="125"/>
      <c r="I226" s="125"/>
      <c r="J226" s="125"/>
      <c r="K226" s="125"/>
      <c r="L226" s="9" t="s">
        <v>242</v>
      </c>
      <c r="M226" s="128"/>
      <c r="N226" s="128"/>
      <c r="O226" s="142"/>
      <c r="P226" s="131"/>
      <c r="Q226" s="131"/>
      <c r="R226" s="125"/>
      <c r="S226" s="133"/>
      <c r="T226" s="135"/>
      <c r="U226" s="135"/>
      <c r="V226" s="135"/>
      <c r="W226" s="133"/>
      <c r="X226" s="146"/>
      <c r="Y226" s="137"/>
      <c r="Z226" s="125"/>
      <c r="AA226" s="125"/>
      <c r="AB226" s="125"/>
      <c r="AC226" s="125"/>
    </row>
    <row r="227" spans="2:29" s="17" customFormat="1" ht="51" x14ac:dyDescent="0.25">
      <c r="B227" s="123">
        <v>105</v>
      </c>
      <c r="C227" s="123">
        <v>2</v>
      </c>
      <c r="D227" s="123" t="s">
        <v>296</v>
      </c>
      <c r="E227" s="9" t="s">
        <v>646</v>
      </c>
      <c r="F227" s="9" t="s">
        <v>648</v>
      </c>
      <c r="G227" s="123" t="s">
        <v>650</v>
      </c>
      <c r="H227" s="123" t="s">
        <v>300</v>
      </c>
      <c r="I227" s="123" t="s">
        <v>1147</v>
      </c>
      <c r="J227" s="123" t="s">
        <v>24</v>
      </c>
      <c r="K227" s="123" t="s">
        <v>651</v>
      </c>
      <c r="L227" s="9" t="s">
        <v>303</v>
      </c>
      <c r="M227" s="148">
        <v>44578</v>
      </c>
      <c r="N227" s="148">
        <v>44926</v>
      </c>
      <c r="O227" s="123">
        <v>470148</v>
      </c>
      <c r="P227" s="155">
        <v>20210680010216</v>
      </c>
      <c r="Q227" s="155">
        <v>2021680010216</v>
      </c>
      <c r="R227" s="123" t="s">
        <v>126</v>
      </c>
      <c r="S227" s="132">
        <v>983650000</v>
      </c>
      <c r="T227" s="134">
        <v>983650000</v>
      </c>
      <c r="U227" s="134"/>
      <c r="V227" s="134"/>
      <c r="W227" s="132">
        <f>SUM(T227:V228)</f>
        <v>983650000</v>
      </c>
      <c r="X227" s="144" t="s">
        <v>1259</v>
      </c>
      <c r="Y227" s="123" t="s">
        <v>1258</v>
      </c>
      <c r="Z227" s="123"/>
      <c r="AA227" s="148" t="s">
        <v>1260</v>
      </c>
      <c r="AB227" s="148" t="s">
        <v>1260</v>
      </c>
      <c r="AC227" s="123">
        <v>1</v>
      </c>
    </row>
    <row r="228" spans="2:29" s="14" customFormat="1" ht="127.5" x14ac:dyDescent="0.2">
      <c r="B228" s="125"/>
      <c r="C228" s="125"/>
      <c r="D228" s="125"/>
      <c r="E228" s="9" t="s">
        <v>647</v>
      </c>
      <c r="F228" s="9" t="s">
        <v>649</v>
      </c>
      <c r="G228" s="125"/>
      <c r="H228" s="125"/>
      <c r="I228" s="125"/>
      <c r="J228" s="125"/>
      <c r="K228" s="125"/>
      <c r="L228" s="9" t="s">
        <v>356</v>
      </c>
      <c r="M228" s="125"/>
      <c r="N228" s="125"/>
      <c r="O228" s="125"/>
      <c r="P228" s="156"/>
      <c r="Q228" s="156"/>
      <c r="R228" s="125"/>
      <c r="S228" s="133"/>
      <c r="T228" s="135"/>
      <c r="U228" s="135"/>
      <c r="V228" s="135"/>
      <c r="W228" s="133"/>
      <c r="X228" s="145"/>
      <c r="Y228" s="125"/>
      <c r="Z228" s="125"/>
      <c r="AA228" s="125"/>
      <c r="AB228" s="125"/>
      <c r="AC228" s="125"/>
    </row>
    <row r="229" spans="2:29" s="14" customFormat="1" ht="47.25" customHeight="1" x14ac:dyDescent="0.2">
      <c r="B229" s="123">
        <v>106</v>
      </c>
      <c r="C229" s="123">
        <v>4</v>
      </c>
      <c r="D229" s="123" t="s">
        <v>41</v>
      </c>
      <c r="E229" s="123" t="s">
        <v>427</v>
      </c>
      <c r="F229" s="123" t="s">
        <v>652</v>
      </c>
      <c r="G229" s="123" t="s">
        <v>653</v>
      </c>
      <c r="H229" s="123" t="s">
        <v>654</v>
      </c>
      <c r="I229" s="123" t="s">
        <v>208</v>
      </c>
      <c r="J229" s="123" t="s">
        <v>35</v>
      </c>
      <c r="K229" s="123" t="s">
        <v>655</v>
      </c>
      <c r="L229" s="9" t="s">
        <v>656</v>
      </c>
      <c r="M229" s="126">
        <v>44159</v>
      </c>
      <c r="N229" s="126">
        <v>45291</v>
      </c>
      <c r="O229" s="140">
        <v>304337</v>
      </c>
      <c r="P229" s="129">
        <v>20200680010172</v>
      </c>
      <c r="Q229" s="129">
        <v>2020680010172</v>
      </c>
      <c r="R229" s="123" t="s">
        <v>657</v>
      </c>
      <c r="S229" s="132">
        <v>2064542799</v>
      </c>
      <c r="T229" s="134">
        <v>650000000</v>
      </c>
      <c r="U229" s="134"/>
      <c r="V229" s="134"/>
      <c r="W229" s="132">
        <f>SUM(T229:T229:V232)</f>
        <v>650000000</v>
      </c>
      <c r="X229" s="144" t="s">
        <v>1320</v>
      </c>
      <c r="Y229" s="136" t="s">
        <v>661</v>
      </c>
      <c r="Z229" s="123"/>
      <c r="AA229" s="148">
        <v>44579</v>
      </c>
      <c r="AB229" s="148">
        <v>44579</v>
      </c>
      <c r="AC229" s="123">
        <v>1</v>
      </c>
    </row>
    <row r="230" spans="2:29" s="14" customFormat="1" ht="12.75" x14ac:dyDescent="0.2"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9" t="s">
        <v>658</v>
      </c>
      <c r="M230" s="127"/>
      <c r="N230" s="127"/>
      <c r="O230" s="141"/>
      <c r="P230" s="130"/>
      <c r="Q230" s="130"/>
      <c r="R230" s="124"/>
      <c r="S230" s="138"/>
      <c r="T230" s="139"/>
      <c r="U230" s="139"/>
      <c r="V230" s="139"/>
      <c r="W230" s="138"/>
      <c r="X230" s="145"/>
      <c r="Y230" s="147"/>
      <c r="Z230" s="124"/>
      <c r="AA230" s="124"/>
      <c r="AB230" s="124"/>
      <c r="AC230" s="124"/>
    </row>
    <row r="231" spans="2:29" s="14" customFormat="1" ht="25.5" x14ac:dyDescent="0.2"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9" t="s">
        <v>659</v>
      </c>
      <c r="M231" s="127"/>
      <c r="N231" s="127"/>
      <c r="O231" s="141"/>
      <c r="P231" s="130"/>
      <c r="Q231" s="130"/>
      <c r="R231" s="124"/>
      <c r="S231" s="138"/>
      <c r="T231" s="139"/>
      <c r="U231" s="139"/>
      <c r="V231" s="139"/>
      <c r="W231" s="138"/>
      <c r="X231" s="145"/>
      <c r="Y231" s="147"/>
      <c r="Z231" s="124"/>
      <c r="AA231" s="124"/>
      <c r="AB231" s="124"/>
      <c r="AC231" s="124"/>
    </row>
    <row r="232" spans="2:29" s="14" customFormat="1" ht="25.5" x14ac:dyDescent="0.2"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9" t="s">
        <v>660</v>
      </c>
      <c r="M232" s="128"/>
      <c r="N232" s="128"/>
      <c r="O232" s="142"/>
      <c r="P232" s="131"/>
      <c r="Q232" s="131"/>
      <c r="R232" s="125"/>
      <c r="S232" s="133"/>
      <c r="T232" s="135"/>
      <c r="U232" s="135"/>
      <c r="V232" s="135"/>
      <c r="W232" s="133"/>
      <c r="X232" s="146"/>
      <c r="Y232" s="137"/>
      <c r="Z232" s="125"/>
      <c r="AA232" s="125"/>
      <c r="AB232" s="125"/>
      <c r="AC232" s="125"/>
    </row>
    <row r="233" spans="2:29" s="14" customFormat="1" ht="51" x14ac:dyDescent="0.2">
      <c r="B233" s="9">
        <v>107</v>
      </c>
      <c r="C233" s="9">
        <v>4</v>
      </c>
      <c r="D233" s="9" t="s">
        <v>41</v>
      </c>
      <c r="E233" s="9" t="s">
        <v>427</v>
      </c>
      <c r="F233" s="9" t="s">
        <v>652</v>
      </c>
      <c r="G233" s="9" t="s">
        <v>662</v>
      </c>
      <c r="H233" s="9" t="s">
        <v>654</v>
      </c>
      <c r="I233" s="9" t="s">
        <v>208</v>
      </c>
      <c r="J233" s="9" t="s">
        <v>35</v>
      </c>
      <c r="K233" s="9" t="s">
        <v>663</v>
      </c>
      <c r="L233" s="9" t="s">
        <v>664</v>
      </c>
      <c r="M233" s="10">
        <v>44175</v>
      </c>
      <c r="N233" s="10">
        <v>45291</v>
      </c>
      <c r="O233" s="7">
        <v>304335</v>
      </c>
      <c r="P233" s="11">
        <v>20200680010181</v>
      </c>
      <c r="Q233" s="11">
        <v>2020680010181</v>
      </c>
      <c r="R233" s="9" t="s">
        <v>657</v>
      </c>
      <c r="S233" s="21">
        <v>1956273297</v>
      </c>
      <c r="T233" s="19">
        <v>676447055</v>
      </c>
      <c r="U233" s="19"/>
      <c r="V233" s="19"/>
      <c r="W233" s="21">
        <f>SUM(T233:V233)</f>
        <v>676447055</v>
      </c>
      <c r="X233" s="83" t="s">
        <v>1321</v>
      </c>
      <c r="Y233" s="78" t="s">
        <v>665</v>
      </c>
      <c r="Z233" s="9"/>
      <c r="AA233" s="12">
        <v>44579</v>
      </c>
      <c r="AB233" s="12">
        <v>44579</v>
      </c>
      <c r="AC233" s="9">
        <v>1</v>
      </c>
    </row>
    <row r="234" spans="2:29" s="14" customFormat="1" ht="24" customHeight="1" x14ac:dyDescent="0.2">
      <c r="B234" s="123">
        <v>108</v>
      </c>
      <c r="C234" s="123">
        <v>3</v>
      </c>
      <c r="D234" s="123" t="s">
        <v>214</v>
      </c>
      <c r="E234" s="123" t="s">
        <v>666</v>
      </c>
      <c r="F234" s="123" t="s">
        <v>667</v>
      </c>
      <c r="G234" s="123" t="s">
        <v>668</v>
      </c>
      <c r="H234" s="123" t="s">
        <v>669</v>
      </c>
      <c r="I234" s="123" t="s">
        <v>1924</v>
      </c>
      <c r="J234" s="123" t="s">
        <v>1736</v>
      </c>
      <c r="K234" s="123" t="s">
        <v>670</v>
      </c>
      <c r="L234" s="9" t="s">
        <v>671</v>
      </c>
      <c r="M234" s="126">
        <v>44095</v>
      </c>
      <c r="N234" s="126">
        <v>45291</v>
      </c>
      <c r="O234" s="140">
        <v>313235</v>
      </c>
      <c r="P234" s="129">
        <v>20200680010123</v>
      </c>
      <c r="Q234" s="129">
        <v>2020680010123</v>
      </c>
      <c r="R234" s="123" t="s">
        <v>57</v>
      </c>
      <c r="S234" s="132">
        <v>2500910983</v>
      </c>
      <c r="T234" s="134">
        <v>1313250000</v>
      </c>
      <c r="U234" s="134"/>
      <c r="V234" s="134"/>
      <c r="W234" s="132">
        <f>SUM(T234:V238)</f>
        <v>1313250000</v>
      </c>
      <c r="X234" s="144" t="s">
        <v>1925</v>
      </c>
      <c r="Y234" s="136" t="s">
        <v>1737</v>
      </c>
      <c r="Z234" s="123"/>
      <c r="AA234" s="148" t="s">
        <v>1926</v>
      </c>
      <c r="AB234" s="148" t="s">
        <v>1926</v>
      </c>
      <c r="AC234" s="123">
        <v>1</v>
      </c>
    </row>
    <row r="235" spans="2:29" s="14" customFormat="1" ht="27" customHeight="1" x14ac:dyDescent="0.2"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9" t="s">
        <v>672</v>
      </c>
      <c r="M235" s="127"/>
      <c r="N235" s="127"/>
      <c r="O235" s="141"/>
      <c r="P235" s="130"/>
      <c r="Q235" s="130"/>
      <c r="R235" s="124"/>
      <c r="S235" s="138"/>
      <c r="T235" s="139"/>
      <c r="U235" s="139"/>
      <c r="V235" s="139"/>
      <c r="W235" s="138"/>
      <c r="X235" s="145"/>
      <c r="Y235" s="147"/>
      <c r="Z235" s="124"/>
      <c r="AA235" s="124"/>
      <c r="AB235" s="124"/>
      <c r="AC235" s="124"/>
    </row>
    <row r="236" spans="2:29" s="14" customFormat="1" ht="18.75" customHeight="1" x14ac:dyDescent="0.2">
      <c r="B236" s="124"/>
      <c r="C236" s="124"/>
      <c r="D236" s="124"/>
      <c r="E236" s="124"/>
      <c r="F236" s="124"/>
      <c r="G236" s="124"/>
      <c r="H236" s="124"/>
      <c r="I236" s="124"/>
      <c r="J236" s="124"/>
      <c r="K236" s="124"/>
      <c r="L236" s="9" t="s">
        <v>673</v>
      </c>
      <c r="M236" s="127"/>
      <c r="N236" s="127"/>
      <c r="O236" s="141"/>
      <c r="P236" s="130"/>
      <c r="Q236" s="130"/>
      <c r="R236" s="124"/>
      <c r="S236" s="138"/>
      <c r="T236" s="139"/>
      <c r="U236" s="139"/>
      <c r="V236" s="139"/>
      <c r="W236" s="138"/>
      <c r="X236" s="145"/>
      <c r="Y236" s="147"/>
      <c r="Z236" s="124"/>
      <c r="AA236" s="124"/>
      <c r="AB236" s="124"/>
      <c r="AC236" s="124"/>
    </row>
    <row r="237" spans="2:29" s="14" customFormat="1" ht="18.75" customHeight="1" x14ac:dyDescent="0.2"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9" t="s">
        <v>674</v>
      </c>
      <c r="M237" s="127"/>
      <c r="N237" s="127"/>
      <c r="O237" s="141"/>
      <c r="P237" s="130"/>
      <c r="Q237" s="130"/>
      <c r="R237" s="124"/>
      <c r="S237" s="138"/>
      <c r="T237" s="139"/>
      <c r="U237" s="139"/>
      <c r="V237" s="139"/>
      <c r="W237" s="138"/>
      <c r="X237" s="145"/>
      <c r="Y237" s="147"/>
      <c r="Z237" s="124"/>
      <c r="AA237" s="124"/>
      <c r="AB237" s="124"/>
      <c r="AC237" s="124"/>
    </row>
    <row r="238" spans="2:29" s="14" customFormat="1" ht="45.75" customHeight="1" x14ac:dyDescent="0.2"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9" t="s">
        <v>675</v>
      </c>
      <c r="M238" s="128"/>
      <c r="N238" s="128"/>
      <c r="O238" s="142"/>
      <c r="P238" s="131"/>
      <c r="Q238" s="131"/>
      <c r="R238" s="125"/>
      <c r="S238" s="133"/>
      <c r="T238" s="135"/>
      <c r="U238" s="135"/>
      <c r="V238" s="135"/>
      <c r="W238" s="133"/>
      <c r="X238" s="146"/>
      <c r="Y238" s="137"/>
      <c r="Z238" s="125"/>
      <c r="AA238" s="125"/>
      <c r="AB238" s="125"/>
      <c r="AC238" s="125"/>
    </row>
    <row r="239" spans="2:29" s="14" customFormat="1" ht="51" x14ac:dyDescent="0.2">
      <c r="B239" s="9">
        <v>109</v>
      </c>
      <c r="C239" s="9">
        <v>5</v>
      </c>
      <c r="D239" s="9" t="s">
        <v>43</v>
      </c>
      <c r="E239" s="9" t="s">
        <v>47</v>
      </c>
      <c r="F239" s="9" t="s">
        <v>79</v>
      </c>
      <c r="G239" s="9" t="s">
        <v>676</v>
      </c>
      <c r="H239" s="9" t="s">
        <v>49</v>
      </c>
      <c r="I239" s="9" t="s">
        <v>1970</v>
      </c>
      <c r="J239" s="9" t="s">
        <v>91</v>
      </c>
      <c r="K239" s="9" t="s">
        <v>677</v>
      </c>
      <c r="L239" s="9" t="s">
        <v>678</v>
      </c>
      <c r="M239" s="10">
        <v>44467</v>
      </c>
      <c r="N239" s="10">
        <v>45291</v>
      </c>
      <c r="O239" s="7">
        <v>416384</v>
      </c>
      <c r="P239" s="11">
        <v>20210680010058</v>
      </c>
      <c r="Q239" s="11">
        <v>2021680010058</v>
      </c>
      <c r="R239" s="9" t="s">
        <v>265</v>
      </c>
      <c r="S239" s="21">
        <v>1461155000</v>
      </c>
      <c r="T239" s="19">
        <v>620000000</v>
      </c>
      <c r="U239" s="19"/>
      <c r="V239" s="19"/>
      <c r="W239" s="21">
        <f>SUM(T239:V239)</f>
        <v>620000000</v>
      </c>
      <c r="X239" s="83" t="s">
        <v>2005</v>
      </c>
      <c r="Y239" s="78" t="s">
        <v>2006</v>
      </c>
      <c r="Z239" s="9"/>
      <c r="AA239" s="12" t="s">
        <v>2007</v>
      </c>
      <c r="AB239" s="12" t="s">
        <v>2007</v>
      </c>
      <c r="AC239" s="9">
        <v>1</v>
      </c>
    </row>
    <row r="240" spans="2:29" s="14" customFormat="1" ht="114.75" x14ac:dyDescent="0.2">
      <c r="B240" s="9">
        <v>110</v>
      </c>
      <c r="C240" s="9">
        <v>3</v>
      </c>
      <c r="D240" s="9" t="s">
        <v>214</v>
      </c>
      <c r="E240" s="9" t="s">
        <v>223</v>
      </c>
      <c r="F240" s="9" t="s">
        <v>680</v>
      </c>
      <c r="G240" s="9" t="s">
        <v>681</v>
      </c>
      <c r="H240" s="9" t="s">
        <v>226</v>
      </c>
      <c r="I240" s="9" t="s">
        <v>1802</v>
      </c>
      <c r="J240" s="9" t="s">
        <v>35</v>
      </c>
      <c r="K240" s="9" t="s">
        <v>682</v>
      </c>
      <c r="L240" s="9" t="s">
        <v>683</v>
      </c>
      <c r="M240" s="10">
        <v>44166</v>
      </c>
      <c r="N240" s="10">
        <v>45291</v>
      </c>
      <c r="O240" s="7">
        <v>332064</v>
      </c>
      <c r="P240" s="11">
        <v>20200680010179</v>
      </c>
      <c r="Q240" s="11">
        <v>2020680010179</v>
      </c>
      <c r="R240" s="9" t="s">
        <v>53</v>
      </c>
      <c r="S240" s="21">
        <v>15177148293</v>
      </c>
      <c r="T240" s="19">
        <v>3878875626</v>
      </c>
      <c r="U240" s="19"/>
      <c r="V240" s="19"/>
      <c r="W240" s="21">
        <f>SUM(T240:V240)</f>
        <v>3878875626</v>
      </c>
      <c r="X240" s="83" t="s">
        <v>1863</v>
      </c>
      <c r="Y240" s="78" t="s">
        <v>1864</v>
      </c>
      <c r="Z240" s="9"/>
      <c r="AA240" s="12" t="s">
        <v>1865</v>
      </c>
      <c r="AB240" s="12" t="s">
        <v>1865</v>
      </c>
      <c r="AC240" s="9">
        <v>1</v>
      </c>
    </row>
    <row r="241" spans="2:29" s="14" customFormat="1" ht="24" customHeight="1" x14ac:dyDescent="0.2">
      <c r="B241" s="123">
        <v>111</v>
      </c>
      <c r="C241" s="123">
        <v>1</v>
      </c>
      <c r="D241" s="123" t="s">
        <v>29</v>
      </c>
      <c r="E241" s="123" t="s">
        <v>327</v>
      </c>
      <c r="F241" s="123" t="s">
        <v>336</v>
      </c>
      <c r="G241" s="123" t="s">
        <v>684</v>
      </c>
      <c r="H241" s="123" t="s">
        <v>330</v>
      </c>
      <c r="I241" s="123" t="s">
        <v>1192</v>
      </c>
      <c r="J241" s="123" t="s">
        <v>35</v>
      </c>
      <c r="K241" s="123" t="s">
        <v>685</v>
      </c>
      <c r="L241" s="9" t="s">
        <v>686</v>
      </c>
      <c r="M241" s="126">
        <v>44089</v>
      </c>
      <c r="N241" s="126">
        <v>45291</v>
      </c>
      <c r="O241" s="140">
        <v>300000</v>
      </c>
      <c r="P241" s="129">
        <v>20200680010118</v>
      </c>
      <c r="Q241" s="129">
        <v>2020680010118</v>
      </c>
      <c r="R241" s="123" t="s">
        <v>333</v>
      </c>
      <c r="S241" s="132">
        <v>628926095</v>
      </c>
      <c r="T241" s="134">
        <v>92950000</v>
      </c>
      <c r="U241" s="134"/>
      <c r="V241" s="134">
        <v>1842100</v>
      </c>
      <c r="W241" s="132">
        <f>SUM(T241:V242)</f>
        <v>94792100</v>
      </c>
      <c r="X241" s="144" t="s">
        <v>1322</v>
      </c>
      <c r="Y241" s="136" t="s">
        <v>1193</v>
      </c>
      <c r="Z241" s="123" t="s">
        <v>688</v>
      </c>
      <c r="AA241" s="148" t="s">
        <v>1194</v>
      </c>
      <c r="AB241" s="148" t="s">
        <v>1194</v>
      </c>
      <c r="AC241" s="123">
        <v>1</v>
      </c>
    </row>
    <row r="242" spans="2:29" s="14" customFormat="1" ht="58.5" customHeight="1" x14ac:dyDescent="0.2"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9" t="s">
        <v>687</v>
      </c>
      <c r="M242" s="128"/>
      <c r="N242" s="128"/>
      <c r="O242" s="142"/>
      <c r="P242" s="131"/>
      <c r="Q242" s="131"/>
      <c r="R242" s="125"/>
      <c r="S242" s="133"/>
      <c r="T242" s="135"/>
      <c r="U242" s="135"/>
      <c r="V242" s="135"/>
      <c r="W242" s="133"/>
      <c r="X242" s="146"/>
      <c r="Y242" s="137"/>
      <c r="Z242" s="125"/>
      <c r="AA242" s="125"/>
      <c r="AB242" s="125"/>
      <c r="AC242" s="125"/>
    </row>
    <row r="243" spans="2:29" s="14" customFormat="1" ht="89.25" x14ac:dyDescent="0.2">
      <c r="B243" s="9">
        <v>112</v>
      </c>
      <c r="C243" s="9">
        <v>1</v>
      </c>
      <c r="D243" s="9" t="s">
        <v>29</v>
      </c>
      <c r="E243" s="9" t="s">
        <v>689</v>
      </c>
      <c r="F243" s="9" t="s">
        <v>690</v>
      </c>
      <c r="G243" s="9" t="s">
        <v>691</v>
      </c>
      <c r="H243" s="9" t="s">
        <v>330</v>
      </c>
      <c r="I243" s="9" t="s">
        <v>207</v>
      </c>
      <c r="J243" s="9" t="s">
        <v>35</v>
      </c>
      <c r="K243" s="9" t="s">
        <v>692</v>
      </c>
      <c r="L243" s="9" t="s">
        <v>693</v>
      </c>
      <c r="M243" s="10">
        <v>44042</v>
      </c>
      <c r="N243" s="10">
        <v>45291</v>
      </c>
      <c r="O243" s="7">
        <v>282075</v>
      </c>
      <c r="P243" s="11">
        <v>20200680010057</v>
      </c>
      <c r="Q243" s="11">
        <v>2020680010057</v>
      </c>
      <c r="R243" s="9" t="s">
        <v>333</v>
      </c>
      <c r="S243" s="21">
        <v>10703093890.790001</v>
      </c>
      <c r="T243" s="19">
        <v>4143493636.9200001</v>
      </c>
      <c r="U243" s="19">
        <v>241338458.62</v>
      </c>
      <c r="V243" s="19"/>
      <c r="W243" s="21">
        <f>SUM(T243:V243)</f>
        <v>4384832095.54</v>
      </c>
      <c r="X243" s="83" t="s">
        <v>1443</v>
      </c>
      <c r="Y243" s="78" t="s">
        <v>1444</v>
      </c>
      <c r="Z243" s="9"/>
      <c r="AA243" s="12" t="s">
        <v>1445</v>
      </c>
      <c r="AB243" s="12" t="s">
        <v>1445</v>
      </c>
      <c r="AC243" s="9">
        <v>1</v>
      </c>
    </row>
    <row r="244" spans="2:29" s="14" customFormat="1" ht="60" x14ac:dyDescent="0.2">
      <c r="B244" s="9">
        <v>113</v>
      </c>
      <c r="C244" s="9">
        <v>1</v>
      </c>
      <c r="D244" s="9" t="s">
        <v>29</v>
      </c>
      <c r="E244" s="9" t="s">
        <v>433</v>
      </c>
      <c r="F244" s="9" t="s">
        <v>434</v>
      </c>
      <c r="G244" s="9" t="s">
        <v>694</v>
      </c>
      <c r="H244" s="9" t="s">
        <v>506</v>
      </c>
      <c r="I244" s="9" t="s">
        <v>905</v>
      </c>
      <c r="J244" s="9" t="s">
        <v>1688</v>
      </c>
      <c r="K244" s="9" t="s">
        <v>695</v>
      </c>
      <c r="L244" s="9" t="s">
        <v>696</v>
      </c>
      <c r="M244" s="10">
        <v>44236</v>
      </c>
      <c r="N244" s="10">
        <v>45291</v>
      </c>
      <c r="O244" s="7">
        <v>296644</v>
      </c>
      <c r="P244" s="11">
        <v>20210680010010</v>
      </c>
      <c r="Q244" s="11">
        <v>2021680010010</v>
      </c>
      <c r="R244" s="9" t="s">
        <v>439</v>
      </c>
      <c r="S244" s="21">
        <v>576900000</v>
      </c>
      <c r="T244" s="19">
        <v>105000000</v>
      </c>
      <c r="U244" s="19"/>
      <c r="V244" s="19"/>
      <c r="W244" s="21">
        <f>SUM(T244:V244)</f>
        <v>105000000</v>
      </c>
      <c r="X244" s="83" t="s">
        <v>1687</v>
      </c>
      <c r="Y244" s="78" t="s">
        <v>1686</v>
      </c>
      <c r="Z244" s="9"/>
      <c r="AA244" s="12" t="s">
        <v>1691</v>
      </c>
      <c r="AB244" s="12" t="s">
        <v>1691</v>
      </c>
      <c r="AC244" s="9">
        <v>1</v>
      </c>
    </row>
    <row r="245" spans="2:29" s="14" customFormat="1" ht="38.25" x14ac:dyDescent="0.2">
      <c r="B245" s="9">
        <v>114</v>
      </c>
      <c r="C245" s="9">
        <v>1</v>
      </c>
      <c r="D245" s="9" t="s">
        <v>29</v>
      </c>
      <c r="E245" s="9" t="s">
        <v>433</v>
      </c>
      <c r="F245" s="9" t="s">
        <v>434</v>
      </c>
      <c r="G245" s="9" t="s">
        <v>697</v>
      </c>
      <c r="H245" s="9" t="s">
        <v>436</v>
      </c>
      <c r="I245" s="9" t="s">
        <v>479</v>
      </c>
      <c r="J245" s="9" t="s">
        <v>91</v>
      </c>
      <c r="K245" s="9" t="s">
        <v>698</v>
      </c>
      <c r="L245" s="9" t="s">
        <v>699</v>
      </c>
      <c r="M245" s="10">
        <v>44376</v>
      </c>
      <c r="N245" s="10">
        <v>45291</v>
      </c>
      <c r="O245" s="7">
        <v>414598</v>
      </c>
      <c r="P245" s="11">
        <v>20210680010060</v>
      </c>
      <c r="Q245" s="11">
        <v>2021680010060</v>
      </c>
      <c r="R245" s="9" t="s">
        <v>439</v>
      </c>
      <c r="S245" s="21">
        <v>232000000</v>
      </c>
      <c r="T245" s="19">
        <v>50000000</v>
      </c>
      <c r="U245" s="19"/>
      <c r="V245" s="19"/>
      <c r="W245" s="21">
        <f>SUM(T245:V245)</f>
        <v>50000000</v>
      </c>
      <c r="X245" s="83" t="s">
        <v>1323</v>
      </c>
      <c r="Y245" s="78" t="s">
        <v>700</v>
      </c>
      <c r="Z245" s="9"/>
      <c r="AA245" s="12">
        <v>44579</v>
      </c>
      <c r="AB245" s="12">
        <v>44579</v>
      </c>
      <c r="AC245" s="9">
        <v>1</v>
      </c>
    </row>
    <row r="246" spans="2:29" s="14" customFormat="1" ht="38.25" x14ac:dyDescent="0.2">
      <c r="B246" s="9">
        <v>115</v>
      </c>
      <c r="C246" s="9">
        <v>1</v>
      </c>
      <c r="D246" s="9" t="s">
        <v>29</v>
      </c>
      <c r="E246" s="9" t="s">
        <v>433</v>
      </c>
      <c r="F246" s="9" t="s">
        <v>434</v>
      </c>
      <c r="G246" s="9" t="s">
        <v>701</v>
      </c>
      <c r="H246" s="9" t="s">
        <v>436</v>
      </c>
      <c r="I246" s="9" t="s">
        <v>479</v>
      </c>
      <c r="J246" s="9" t="s">
        <v>91</v>
      </c>
      <c r="K246" s="9" t="s">
        <v>702</v>
      </c>
      <c r="L246" s="9" t="s">
        <v>703</v>
      </c>
      <c r="M246" s="10">
        <v>44376</v>
      </c>
      <c r="N246" s="10">
        <v>45291</v>
      </c>
      <c r="O246" s="7">
        <v>385757</v>
      </c>
      <c r="P246" s="11">
        <v>20210680010061</v>
      </c>
      <c r="Q246" s="11">
        <v>2021680010061</v>
      </c>
      <c r="R246" s="9" t="s">
        <v>439</v>
      </c>
      <c r="S246" s="21">
        <v>194966000</v>
      </c>
      <c r="T246" s="19">
        <v>10000000</v>
      </c>
      <c r="U246" s="19"/>
      <c r="V246" s="19"/>
      <c r="W246" s="21">
        <f>SUM(T246:V246)</f>
        <v>10000000</v>
      </c>
      <c r="X246" s="83" t="s">
        <v>1324</v>
      </c>
      <c r="Y246" s="78" t="s">
        <v>704</v>
      </c>
      <c r="Z246" s="9"/>
      <c r="AA246" s="12">
        <v>44579</v>
      </c>
      <c r="AB246" s="12">
        <v>44579</v>
      </c>
      <c r="AC246" s="9">
        <v>1</v>
      </c>
    </row>
    <row r="247" spans="2:29" s="14" customFormat="1" ht="38.25" x14ac:dyDescent="0.2">
      <c r="B247" s="123">
        <v>116</v>
      </c>
      <c r="C247" s="9">
        <v>1</v>
      </c>
      <c r="D247" s="9" t="s">
        <v>29</v>
      </c>
      <c r="E247" s="9" t="s">
        <v>705</v>
      </c>
      <c r="F247" s="9" t="s">
        <v>706</v>
      </c>
      <c r="G247" s="123" t="s">
        <v>707</v>
      </c>
      <c r="H247" s="123" t="s">
        <v>49</v>
      </c>
      <c r="I247" s="123" t="s">
        <v>1126</v>
      </c>
      <c r="J247" s="123" t="s">
        <v>35</v>
      </c>
      <c r="K247" s="123" t="s">
        <v>708</v>
      </c>
      <c r="L247" s="9" t="s">
        <v>644</v>
      </c>
      <c r="M247" s="126">
        <v>44440</v>
      </c>
      <c r="N247" s="126">
        <v>45291</v>
      </c>
      <c r="O247" s="140">
        <v>423146</v>
      </c>
      <c r="P247" s="129">
        <v>20210680010086</v>
      </c>
      <c r="Q247" s="129">
        <v>2021680010086</v>
      </c>
      <c r="R247" s="123" t="s">
        <v>284</v>
      </c>
      <c r="S247" s="132">
        <v>4405769500</v>
      </c>
      <c r="T247" s="134">
        <v>1376360088</v>
      </c>
      <c r="U247" s="134"/>
      <c r="V247" s="134"/>
      <c r="W247" s="132">
        <f>SUM(T247:V251)</f>
        <v>1376360088</v>
      </c>
      <c r="X247" s="144" t="s">
        <v>1455</v>
      </c>
      <c r="Y247" s="136" t="s">
        <v>1456</v>
      </c>
      <c r="Z247" s="123"/>
      <c r="AA247" s="148" t="s">
        <v>1457</v>
      </c>
      <c r="AB247" s="148" t="s">
        <v>1457</v>
      </c>
      <c r="AC247" s="123">
        <v>1</v>
      </c>
    </row>
    <row r="248" spans="2:29" s="14" customFormat="1" ht="38.25" x14ac:dyDescent="0.2">
      <c r="B248" s="124"/>
      <c r="C248" s="123">
        <v>4</v>
      </c>
      <c r="D248" s="123" t="s">
        <v>41</v>
      </c>
      <c r="E248" s="123" t="s">
        <v>427</v>
      </c>
      <c r="F248" s="9" t="s">
        <v>408</v>
      </c>
      <c r="G248" s="124"/>
      <c r="H248" s="124"/>
      <c r="I248" s="124"/>
      <c r="J248" s="124"/>
      <c r="K248" s="124"/>
      <c r="L248" s="9" t="s">
        <v>709</v>
      </c>
      <c r="M248" s="127"/>
      <c r="N248" s="127"/>
      <c r="O248" s="141"/>
      <c r="P248" s="130"/>
      <c r="Q248" s="130"/>
      <c r="R248" s="124"/>
      <c r="S248" s="138"/>
      <c r="T248" s="139"/>
      <c r="U248" s="139"/>
      <c r="V248" s="139"/>
      <c r="W248" s="138"/>
      <c r="X248" s="145"/>
      <c r="Y248" s="147"/>
      <c r="Z248" s="124"/>
      <c r="AA248" s="124"/>
      <c r="AB248" s="124"/>
      <c r="AC248" s="124"/>
    </row>
    <row r="249" spans="2:29" s="14" customFormat="1" ht="38.25" x14ac:dyDescent="0.2">
      <c r="B249" s="124"/>
      <c r="C249" s="124"/>
      <c r="D249" s="124"/>
      <c r="E249" s="124"/>
      <c r="F249" s="9" t="s">
        <v>710</v>
      </c>
      <c r="G249" s="124"/>
      <c r="H249" s="124"/>
      <c r="I249" s="124"/>
      <c r="J249" s="124"/>
      <c r="K249" s="124"/>
      <c r="L249" s="9" t="s">
        <v>415</v>
      </c>
      <c r="M249" s="127"/>
      <c r="N249" s="127"/>
      <c r="O249" s="141"/>
      <c r="P249" s="130"/>
      <c r="Q249" s="130"/>
      <c r="R249" s="124"/>
      <c r="S249" s="138"/>
      <c r="T249" s="139"/>
      <c r="U249" s="139"/>
      <c r="V249" s="139"/>
      <c r="W249" s="138"/>
      <c r="X249" s="145"/>
      <c r="Y249" s="147"/>
      <c r="Z249" s="124"/>
      <c r="AA249" s="124"/>
      <c r="AB249" s="124"/>
      <c r="AC249" s="124"/>
    </row>
    <row r="250" spans="2:29" s="14" customFormat="1" ht="38.25" x14ac:dyDescent="0.2">
      <c r="B250" s="124"/>
      <c r="C250" s="124"/>
      <c r="D250" s="124"/>
      <c r="E250" s="124"/>
      <c r="F250" s="9" t="s">
        <v>711</v>
      </c>
      <c r="G250" s="124"/>
      <c r="H250" s="124"/>
      <c r="I250" s="124"/>
      <c r="J250" s="124"/>
      <c r="K250" s="124"/>
      <c r="L250" s="9" t="s">
        <v>712</v>
      </c>
      <c r="M250" s="127"/>
      <c r="N250" s="127"/>
      <c r="O250" s="141"/>
      <c r="P250" s="130"/>
      <c r="Q250" s="130"/>
      <c r="R250" s="124"/>
      <c r="S250" s="138"/>
      <c r="T250" s="139"/>
      <c r="U250" s="139"/>
      <c r="V250" s="139"/>
      <c r="W250" s="138"/>
      <c r="X250" s="145"/>
      <c r="Y250" s="147"/>
      <c r="Z250" s="124"/>
      <c r="AA250" s="124"/>
      <c r="AB250" s="124"/>
      <c r="AC250" s="124"/>
    </row>
    <row r="251" spans="2:29" s="14" customFormat="1" ht="51" x14ac:dyDescent="0.2">
      <c r="B251" s="125"/>
      <c r="C251" s="125"/>
      <c r="D251" s="125"/>
      <c r="E251" s="125"/>
      <c r="F251" s="9" t="s">
        <v>713</v>
      </c>
      <c r="G251" s="125"/>
      <c r="H251" s="125"/>
      <c r="I251" s="125"/>
      <c r="J251" s="125"/>
      <c r="K251" s="125"/>
      <c r="L251" s="9" t="s">
        <v>482</v>
      </c>
      <c r="M251" s="128"/>
      <c r="N251" s="128"/>
      <c r="O251" s="142"/>
      <c r="P251" s="131"/>
      <c r="Q251" s="131"/>
      <c r="R251" s="125"/>
      <c r="S251" s="133"/>
      <c r="T251" s="135"/>
      <c r="U251" s="135"/>
      <c r="V251" s="135"/>
      <c r="W251" s="133"/>
      <c r="X251" s="146"/>
      <c r="Y251" s="137"/>
      <c r="Z251" s="125"/>
      <c r="AA251" s="125"/>
      <c r="AB251" s="125"/>
      <c r="AC251" s="125"/>
    </row>
    <row r="252" spans="2:29" s="14" customFormat="1" ht="63.75" x14ac:dyDescent="0.2">
      <c r="B252" s="9">
        <v>117</v>
      </c>
      <c r="C252" s="9">
        <v>5</v>
      </c>
      <c r="D252" s="9" t="s">
        <v>43</v>
      </c>
      <c r="E252" s="9" t="s">
        <v>89</v>
      </c>
      <c r="F252" s="9" t="s">
        <v>90</v>
      </c>
      <c r="G252" s="9" t="s">
        <v>714</v>
      </c>
      <c r="H252" s="9" t="s">
        <v>49</v>
      </c>
      <c r="I252" s="9" t="s">
        <v>563</v>
      </c>
      <c r="J252" s="9" t="s">
        <v>35</v>
      </c>
      <c r="K252" s="9" t="s">
        <v>715</v>
      </c>
      <c r="L252" s="9" t="s">
        <v>716</v>
      </c>
      <c r="M252" s="10">
        <v>44473</v>
      </c>
      <c r="N252" s="10">
        <v>45291</v>
      </c>
      <c r="O252" s="7">
        <v>440053</v>
      </c>
      <c r="P252" s="11">
        <v>20210680010097</v>
      </c>
      <c r="Q252" s="11">
        <v>2021680010097</v>
      </c>
      <c r="R252" s="9" t="s">
        <v>51</v>
      </c>
      <c r="S252" s="21">
        <v>62986170</v>
      </c>
      <c r="T252" s="19">
        <v>23201470</v>
      </c>
      <c r="U252" s="19"/>
      <c r="V252" s="19"/>
      <c r="W252" s="21">
        <f>SUM(T252:V252)</f>
        <v>23201470</v>
      </c>
      <c r="X252" s="83" t="s">
        <v>1991</v>
      </c>
      <c r="Y252" s="78" t="s">
        <v>1992</v>
      </c>
      <c r="Z252" s="9"/>
      <c r="AA252" s="12" t="s">
        <v>1993</v>
      </c>
      <c r="AB252" s="12" t="s">
        <v>1993</v>
      </c>
      <c r="AC252" s="9">
        <v>1</v>
      </c>
    </row>
    <row r="253" spans="2:29" s="14" customFormat="1" ht="63.75" customHeight="1" x14ac:dyDescent="0.2">
      <c r="B253" s="123">
        <v>118</v>
      </c>
      <c r="C253" s="123">
        <v>4</v>
      </c>
      <c r="D253" s="123" t="s">
        <v>41</v>
      </c>
      <c r="E253" s="123" t="s">
        <v>63</v>
      </c>
      <c r="F253" s="123" t="s">
        <v>64</v>
      </c>
      <c r="G253" s="123" t="s">
        <v>717</v>
      </c>
      <c r="H253" s="123" t="s">
        <v>49</v>
      </c>
      <c r="I253" s="123" t="s">
        <v>199</v>
      </c>
      <c r="J253" s="123" t="s">
        <v>24</v>
      </c>
      <c r="K253" s="123" t="s">
        <v>718</v>
      </c>
      <c r="L253" s="9" t="s">
        <v>719</v>
      </c>
      <c r="M253" s="148">
        <v>44579</v>
      </c>
      <c r="N253" s="148">
        <v>44926</v>
      </c>
      <c r="O253" s="123">
        <v>440880</v>
      </c>
      <c r="P253" s="155">
        <v>2021680010136</v>
      </c>
      <c r="Q253" s="155">
        <v>2021680010136</v>
      </c>
      <c r="R253" s="123" t="s">
        <v>257</v>
      </c>
      <c r="S253" s="132">
        <v>9779000000</v>
      </c>
      <c r="T253" s="134">
        <v>9779000000</v>
      </c>
      <c r="U253" s="134"/>
      <c r="V253" s="134"/>
      <c r="W253" s="132">
        <f>SUM(T253:V254)</f>
        <v>9779000000</v>
      </c>
      <c r="X253" s="144" t="s">
        <v>722</v>
      </c>
      <c r="Y253" s="123" t="s">
        <v>721</v>
      </c>
      <c r="Z253" s="123"/>
      <c r="AA253" s="148">
        <v>44579</v>
      </c>
      <c r="AB253" s="148">
        <v>44579</v>
      </c>
      <c r="AC253" s="123">
        <v>1</v>
      </c>
    </row>
    <row r="254" spans="2:29" s="14" customFormat="1" ht="58.5" customHeight="1" x14ac:dyDescent="0.2"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9" t="s">
        <v>720</v>
      </c>
      <c r="M254" s="125"/>
      <c r="N254" s="125"/>
      <c r="O254" s="125"/>
      <c r="P254" s="156"/>
      <c r="Q254" s="156"/>
      <c r="R254" s="125"/>
      <c r="S254" s="133"/>
      <c r="T254" s="135"/>
      <c r="U254" s="135"/>
      <c r="V254" s="135"/>
      <c r="W254" s="133"/>
      <c r="X254" s="146"/>
      <c r="Y254" s="125"/>
      <c r="Z254" s="125"/>
      <c r="AA254" s="125"/>
      <c r="AB254" s="125"/>
      <c r="AC254" s="125"/>
    </row>
    <row r="255" spans="2:29" s="14" customFormat="1" ht="25.5" x14ac:dyDescent="0.2">
      <c r="B255" s="123">
        <v>119</v>
      </c>
      <c r="C255" s="123">
        <v>1</v>
      </c>
      <c r="D255" s="123" t="s">
        <v>29</v>
      </c>
      <c r="E255" s="123" t="s">
        <v>61</v>
      </c>
      <c r="F255" s="123" t="s">
        <v>723</v>
      </c>
      <c r="G255" s="123" t="s">
        <v>724</v>
      </c>
      <c r="H255" s="123" t="s">
        <v>32</v>
      </c>
      <c r="I255" s="123" t="s">
        <v>679</v>
      </c>
      <c r="J255" s="123" t="s">
        <v>35</v>
      </c>
      <c r="K255" s="9" t="s">
        <v>725</v>
      </c>
      <c r="L255" s="9" t="s">
        <v>726</v>
      </c>
      <c r="M255" s="126">
        <v>44426</v>
      </c>
      <c r="N255" s="126">
        <v>45291</v>
      </c>
      <c r="O255" s="140">
        <v>417691</v>
      </c>
      <c r="P255" s="129">
        <v>20210680010073</v>
      </c>
      <c r="Q255" s="129">
        <v>2021680010073</v>
      </c>
      <c r="R255" s="123" t="s">
        <v>33</v>
      </c>
      <c r="S255" s="132">
        <v>528392413.57999998</v>
      </c>
      <c r="T255" s="134"/>
      <c r="U255" s="134">
        <v>135263280</v>
      </c>
      <c r="V255" s="134"/>
      <c r="W255" s="132">
        <f>SUM(T255:V256)</f>
        <v>135263280</v>
      </c>
      <c r="X255" s="144" t="s">
        <v>1900</v>
      </c>
      <c r="Y255" s="136" t="s">
        <v>1901</v>
      </c>
      <c r="Z255" s="123"/>
      <c r="AA255" s="148" t="s">
        <v>1902</v>
      </c>
      <c r="AB255" s="148" t="s">
        <v>1902</v>
      </c>
      <c r="AC255" s="123">
        <v>1</v>
      </c>
    </row>
    <row r="256" spans="2:29" s="14" customFormat="1" ht="38.25" x14ac:dyDescent="0.2">
      <c r="B256" s="125"/>
      <c r="C256" s="125"/>
      <c r="D256" s="125"/>
      <c r="E256" s="125"/>
      <c r="F256" s="125"/>
      <c r="G256" s="125"/>
      <c r="H256" s="125"/>
      <c r="I256" s="125"/>
      <c r="J256" s="125"/>
      <c r="K256" s="9" t="s">
        <v>727</v>
      </c>
      <c r="L256" s="9" t="s">
        <v>728</v>
      </c>
      <c r="M256" s="128"/>
      <c r="N256" s="128"/>
      <c r="O256" s="142"/>
      <c r="P256" s="131"/>
      <c r="Q256" s="131"/>
      <c r="R256" s="125"/>
      <c r="S256" s="133"/>
      <c r="T256" s="135"/>
      <c r="U256" s="135"/>
      <c r="V256" s="135"/>
      <c r="W256" s="133"/>
      <c r="X256" s="146"/>
      <c r="Y256" s="137"/>
      <c r="Z256" s="125"/>
      <c r="AA256" s="125"/>
      <c r="AB256" s="125"/>
      <c r="AC256" s="125"/>
    </row>
    <row r="257" spans="2:29" s="14" customFormat="1" ht="25.5" x14ac:dyDescent="0.2">
      <c r="B257" s="123">
        <v>120</v>
      </c>
      <c r="C257" s="123">
        <v>1</v>
      </c>
      <c r="D257" s="123" t="s">
        <v>29</v>
      </c>
      <c r="E257" s="123" t="s">
        <v>132</v>
      </c>
      <c r="F257" s="123" t="s">
        <v>729</v>
      </c>
      <c r="G257" s="123" t="s">
        <v>730</v>
      </c>
      <c r="H257" s="123" t="s">
        <v>124</v>
      </c>
      <c r="I257" s="123" t="s">
        <v>1122</v>
      </c>
      <c r="J257" s="123" t="s">
        <v>35</v>
      </c>
      <c r="K257" s="9" t="s">
        <v>731</v>
      </c>
      <c r="L257" s="9" t="s">
        <v>732</v>
      </c>
      <c r="M257" s="126">
        <v>44102</v>
      </c>
      <c r="N257" s="126">
        <v>45291</v>
      </c>
      <c r="O257" s="140">
        <v>285456</v>
      </c>
      <c r="P257" s="129">
        <v>20200680010138</v>
      </c>
      <c r="Q257" s="129">
        <v>2020680010138</v>
      </c>
      <c r="R257" s="123" t="s">
        <v>126</v>
      </c>
      <c r="S257" s="132">
        <v>3156871120</v>
      </c>
      <c r="T257" s="134">
        <v>1319842722</v>
      </c>
      <c r="U257" s="134">
        <v>218464748</v>
      </c>
      <c r="V257" s="134"/>
      <c r="W257" s="132">
        <f>SUM(T257:V261)</f>
        <v>1538307470</v>
      </c>
      <c r="X257" s="144" t="s">
        <v>1820</v>
      </c>
      <c r="Y257" s="136" t="s">
        <v>1765</v>
      </c>
      <c r="Z257" s="123"/>
      <c r="AA257" s="148" t="s">
        <v>1766</v>
      </c>
      <c r="AB257" s="148" t="s">
        <v>1766</v>
      </c>
      <c r="AC257" s="123">
        <v>1</v>
      </c>
    </row>
    <row r="258" spans="2:29" s="14" customFormat="1" ht="25.5" x14ac:dyDescent="0.2">
      <c r="B258" s="124"/>
      <c r="C258" s="124"/>
      <c r="D258" s="124"/>
      <c r="E258" s="124"/>
      <c r="F258" s="124"/>
      <c r="G258" s="124"/>
      <c r="H258" s="124"/>
      <c r="I258" s="124"/>
      <c r="J258" s="124"/>
      <c r="K258" s="9" t="s">
        <v>733</v>
      </c>
      <c r="L258" s="9" t="s">
        <v>733</v>
      </c>
      <c r="M258" s="127"/>
      <c r="N258" s="127"/>
      <c r="O258" s="141"/>
      <c r="P258" s="130"/>
      <c r="Q258" s="130"/>
      <c r="R258" s="124"/>
      <c r="S258" s="138"/>
      <c r="T258" s="139"/>
      <c r="U258" s="139"/>
      <c r="V258" s="139"/>
      <c r="W258" s="138"/>
      <c r="X258" s="145"/>
      <c r="Y258" s="147"/>
      <c r="Z258" s="124"/>
      <c r="AA258" s="124"/>
      <c r="AB258" s="124"/>
      <c r="AC258" s="124"/>
    </row>
    <row r="259" spans="2:29" s="14" customFormat="1" ht="25.5" x14ac:dyDescent="0.2">
      <c r="B259" s="124"/>
      <c r="C259" s="124"/>
      <c r="D259" s="124"/>
      <c r="E259" s="124"/>
      <c r="F259" s="124"/>
      <c r="G259" s="124"/>
      <c r="H259" s="124"/>
      <c r="I259" s="124"/>
      <c r="J259" s="124"/>
      <c r="K259" s="9" t="s">
        <v>734</v>
      </c>
      <c r="L259" s="9" t="s">
        <v>735</v>
      </c>
      <c r="M259" s="127"/>
      <c r="N259" s="127"/>
      <c r="O259" s="141"/>
      <c r="P259" s="130"/>
      <c r="Q259" s="130"/>
      <c r="R259" s="124"/>
      <c r="S259" s="138"/>
      <c r="T259" s="139"/>
      <c r="U259" s="139"/>
      <c r="V259" s="139"/>
      <c r="W259" s="138"/>
      <c r="X259" s="145"/>
      <c r="Y259" s="147"/>
      <c r="Z259" s="124"/>
      <c r="AA259" s="124"/>
      <c r="AB259" s="124"/>
      <c r="AC259" s="124"/>
    </row>
    <row r="260" spans="2:29" s="14" customFormat="1" ht="38.25" x14ac:dyDescent="0.2">
      <c r="B260" s="124"/>
      <c r="C260" s="124"/>
      <c r="D260" s="124"/>
      <c r="E260" s="124"/>
      <c r="F260" s="124"/>
      <c r="G260" s="124"/>
      <c r="H260" s="124"/>
      <c r="I260" s="124"/>
      <c r="J260" s="124"/>
      <c r="K260" s="9" t="s">
        <v>736</v>
      </c>
      <c r="L260" s="9" t="s">
        <v>737</v>
      </c>
      <c r="M260" s="127"/>
      <c r="N260" s="127"/>
      <c r="O260" s="141"/>
      <c r="P260" s="130"/>
      <c r="Q260" s="130"/>
      <c r="R260" s="124"/>
      <c r="S260" s="138"/>
      <c r="T260" s="139"/>
      <c r="U260" s="139"/>
      <c r="V260" s="139"/>
      <c r="W260" s="138"/>
      <c r="X260" s="145"/>
      <c r="Y260" s="147"/>
      <c r="Z260" s="124"/>
      <c r="AA260" s="124"/>
      <c r="AB260" s="124"/>
      <c r="AC260" s="124"/>
    </row>
    <row r="261" spans="2:29" s="14" customFormat="1" ht="25.5" x14ac:dyDescent="0.2">
      <c r="B261" s="125"/>
      <c r="C261" s="125"/>
      <c r="D261" s="125"/>
      <c r="E261" s="125"/>
      <c r="F261" s="125"/>
      <c r="G261" s="125"/>
      <c r="H261" s="125"/>
      <c r="I261" s="125"/>
      <c r="J261" s="125"/>
      <c r="K261" s="9" t="s">
        <v>738</v>
      </c>
      <c r="L261" s="9" t="s">
        <v>739</v>
      </c>
      <c r="M261" s="128"/>
      <c r="N261" s="128"/>
      <c r="O261" s="142"/>
      <c r="P261" s="131"/>
      <c r="Q261" s="131"/>
      <c r="R261" s="125"/>
      <c r="S261" s="133"/>
      <c r="T261" s="135"/>
      <c r="U261" s="135"/>
      <c r="V261" s="135"/>
      <c r="W261" s="133"/>
      <c r="X261" s="146"/>
      <c r="Y261" s="137"/>
      <c r="Z261" s="125"/>
      <c r="AA261" s="125"/>
      <c r="AB261" s="125"/>
      <c r="AC261" s="125"/>
    </row>
    <row r="262" spans="2:29" s="14" customFormat="1" ht="30" customHeight="1" x14ac:dyDescent="0.2">
      <c r="B262" s="123">
        <v>121</v>
      </c>
      <c r="C262" s="123">
        <v>1</v>
      </c>
      <c r="D262" s="123" t="s">
        <v>29</v>
      </c>
      <c r="E262" s="123" t="s">
        <v>96</v>
      </c>
      <c r="F262" s="123" t="s">
        <v>740</v>
      </c>
      <c r="G262" s="123" t="s">
        <v>741</v>
      </c>
      <c r="H262" s="123" t="s">
        <v>97</v>
      </c>
      <c r="I262" s="123" t="s">
        <v>1011</v>
      </c>
      <c r="J262" s="123" t="s">
        <v>35</v>
      </c>
      <c r="K262" s="123" t="s">
        <v>742</v>
      </c>
      <c r="L262" s="9" t="s">
        <v>743</v>
      </c>
      <c r="M262" s="126">
        <v>44217</v>
      </c>
      <c r="N262" s="126">
        <v>45291</v>
      </c>
      <c r="O262" s="140">
        <v>359815</v>
      </c>
      <c r="P262" s="129">
        <v>20210680010003</v>
      </c>
      <c r="Q262" s="129">
        <v>2021680010003</v>
      </c>
      <c r="R262" s="123" t="s">
        <v>57</v>
      </c>
      <c r="S262" s="132">
        <v>5379226028.6499996</v>
      </c>
      <c r="T262" s="134">
        <v>1951867393.3199999</v>
      </c>
      <c r="U262" s="134"/>
      <c r="V262" s="134"/>
      <c r="W262" s="132">
        <f>SUM(T262:V278)</f>
        <v>1951867393.3199999</v>
      </c>
      <c r="X262" s="144" t="s">
        <v>1844</v>
      </c>
      <c r="Y262" s="136" t="s">
        <v>1571</v>
      </c>
      <c r="Z262" s="123"/>
      <c r="AA262" s="148" t="s">
        <v>1845</v>
      </c>
      <c r="AB262" s="148" t="s">
        <v>1845</v>
      </c>
      <c r="AC262" s="123">
        <v>1</v>
      </c>
    </row>
    <row r="263" spans="2:29" s="14" customFormat="1" ht="15" customHeight="1" x14ac:dyDescent="0.2">
      <c r="B263" s="124"/>
      <c r="C263" s="124"/>
      <c r="D263" s="124"/>
      <c r="E263" s="124"/>
      <c r="F263" s="125"/>
      <c r="G263" s="124"/>
      <c r="H263" s="124"/>
      <c r="I263" s="124"/>
      <c r="J263" s="124"/>
      <c r="K263" s="124"/>
      <c r="L263" s="9" t="s">
        <v>744</v>
      </c>
      <c r="M263" s="127"/>
      <c r="N263" s="127"/>
      <c r="O263" s="141"/>
      <c r="P263" s="130"/>
      <c r="Q263" s="130"/>
      <c r="R263" s="124"/>
      <c r="S263" s="138"/>
      <c r="T263" s="139"/>
      <c r="U263" s="139"/>
      <c r="V263" s="139"/>
      <c r="W263" s="138"/>
      <c r="X263" s="145"/>
      <c r="Y263" s="147"/>
      <c r="Z263" s="124"/>
      <c r="AA263" s="124"/>
      <c r="AB263" s="124"/>
      <c r="AC263" s="124"/>
    </row>
    <row r="264" spans="2:29" s="14" customFormat="1" ht="15" customHeight="1" x14ac:dyDescent="0.2">
      <c r="B264" s="124"/>
      <c r="C264" s="124"/>
      <c r="D264" s="124"/>
      <c r="E264" s="124"/>
      <c r="F264" s="123" t="s">
        <v>745</v>
      </c>
      <c r="G264" s="124"/>
      <c r="H264" s="124"/>
      <c r="I264" s="124"/>
      <c r="J264" s="124"/>
      <c r="K264" s="124"/>
      <c r="L264" s="9" t="s">
        <v>746</v>
      </c>
      <c r="M264" s="127"/>
      <c r="N264" s="127"/>
      <c r="O264" s="141"/>
      <c r="P264" s="130"/>
      <c r="Q264" s="130"/>
      <c r="R264" s="124"/>
      <c r="S264" s="138"/>
      <c r="T264" s="139"/>
      <c r="U264" s="139"/>
      <c r="V264" s="139"/>
      <c r="W264" s="138"/>
      <c r="X264" s="145"/>
      <c r="Y264" s="147"/>
      <c r="Z264" s="124"/>
      <c r="AA264" s="124"/>
      <c r="AB264" s="124"/>
      <c r="AC264" s="124"/>
    </row>
    <row r="265" spans="2:29" s="14" customFormat="1" ht="15" customHeight="1" x14ac:dyDescent="0.2">
      <c r="B265" s="124"/>
      <c r="C265" s="124"/>
      <c r="D265" s="124"/>
      <c r="E265" s="124"/>
      <c r="F265" s="124"/>
      <c r="G265" s="124"/>
      <c r="H265" s="124"/>
      <c r="I265" s="124"/>
      <c r="J265" s="124"/>
      <c r="K265" s="124"/>
      <c r="L265" s="9" t="s">
        <v>747</v>
      </c>
      <c r="M265" s="127"/>
      <c r="N265" s="127"/>
      <c r="O265" s="141"/>
      <c r="P265" s="130"/>
      <c r="Q265" s="130"/>
      <c r="R265" s="124"/>
      <c r="S265" s="138"/>
      <c r="T265" s="139"/>
      <c r="U265" s="139"/>
      <c r="V265" s="139"/>
      <c r="W265" s="138"/>
      <c r="X265" s="145"/>
      <c r="Y265" s="147"/>
      <c r="Z265" s="124"/>
      <c r="AA265" s="124"/>
      <c r="AB265" s="124"/>
      <c r="AC265" s="124"/>
    </row>
    <row r="266" spans="2:29" s="14" customFormat="1" ht="15" customHeight="1" x14ac:dyDescent="0.2">
      <c r="B266" s="124"/>
      <c r="C266" s="124"/>
      <c r="D266" s="124"/>
      <c r="E266" s="124"/>
      <c r="F266" s="124"/>
      <c r="G266" s="124"/>
      <c r="H266" s="124"/>
      <c r="I266" s="124"/>
      <c r="J266" s="124"/>
      <c r="K266" s="124"/>
      <c r="L266" s="9" t="s">
        <v>748</v>
      </c>
      <c r="M266" s="127"/>
      <c r="N266" s="127"/>
      <c r="O266" s="141"/>
      <c r="P266" s="130"/>
      <c r="Q266" s="130"/>
      <c r="R266" s="124"/>
      <c r="S266" s="138"/>
      <c r="T266" s="139"/>
      <c r="U266" s="139"/>
      <c r="V266" s="139"/>
      <c r="W266" s="138"/>
      <c r="X266" s="145"/>
      <c r="Y266" s="147"/>
      <c r="Z266" s="124"/>
      <c r="AA266" s="124"/>
      <c r="AB266" s="124"/>
      <c r="AC266" s="124"/>
    </row>
    <row r="267" spans="2:29" s="14" customFormat="1" ht="15" customHeight="1" x14ac:dyDescent="0.2">
      <c r="B267" s="124"/>
      <c r="C267" s="124"/>
      <c r="D267" s="124"/>
      <c r="E267" s="124"/>
      <c r="F267" s="124"/>
      <c r="G267" s="124"/>
      <c r="H267" s="124"/>
      <c r="I267" s="124"/>
      <c r="J267" s="124"/>
      <c r="K267" s="124"/>
      <c r="L267" s="9" t="s">
        <v>749</v>
      </c>
      <c r="M267" s="127"/>
      <c r="N267" s="127"/>
      <c r="O267" s="141"/>
      <c r="P267" s="130"/>
      <c r="Q267" s="130"/>
      <c r="R267" s="124"/>
      <c r="S267" s="138"/>
      <c r="T267" s="139"/>
      <c r="U267" s="139"/>
      <c r="V267" s="139"/>
      <c r="W267" s="138"/>
      <c r="X267" s="145"/>
      <c r="Y267" s="147"/>
      <c r="Z267" s="124"/>
      <c r="AA267" s="124"/>
      <c r="AB267" s="124"/>
      <c r="AC267" s="124"/>
    </row>
    <row r="268" spans="2:29" s="14" customFormat="1" ht="15" customHeight="1" x14ac:dyDescent="0.2">
      <c r="B268" s="124"/>
      <c r="C268" s="124"/>
      <c r="D268" s="124"/>
      <c r="E268" s="124"/>
      <c r="F268" s="124"/>
      <c r="G268" s="124"/>
      <c r="H268" s="124"/>
      <c r="I268" s="124"/>
      <c r="J268" s="124"/>
      <c r="K268" s="124"/>
      <c r="L268" s="9" t="s">
        <v>750</v>
      </c>
      <c r="M268" s="127"/>
      <c r="N268" s="127"/>
      <c r="O268" s="141"/>
      <c r="P268" s="130"/>
      <c r="Q268" s="130"/>
      <c r="R268" s="124"/>
      <c r="S268" s="138"/>
      <c r="T268" s="139"/>
      <c r="U268" s="139"/>
      <c r="V268" s="139"/>
      <c r="W268" s="138"/>
      <c r="X268" s="145"/>
      <c r="Y268" s="147"/>
      <c r="Z268" s="124"/>
      <c r="AA268" s="124"/>
      <c r="AB268" s="124"/>
      <c r="AC268" s="124"/>
    </row>
    <row r="269" spans="2:29" s="14" customFormat="1" ht="15" customHeight="1" x14ac:dyDescent="0.2">
      <c r="B269" s="124"/>
      <c r="C269" s="124"/>
      <c r="D269" s="124"/>
      <c r="E269" s="124"/>
      <c r="F269" s="124"/>
      <c r="G269" s="124"/>
      <c r="H269" s="124"/>
      <c r="I269" s="124"/>
      <c r="J269" s="124"/>
      <c r="K269" s="124"/>
      <c r="L269" s="9" t="s">
        <v>751</v>
      </c>
      <c r="M269" s="127"/>
      <c r="N269" s="127"/>
      <c r="O269" s="141"/>
      <c r="P269" s="130"/>
      <c r="Q269" s="130"/>
      <c r="R269" s="124"/>
      <c r="S269" s="138"/>
      <c r="T269" s="139"/>
      <c r="U269" s="139"/>
      <c r="V269" s="139"/>
      <c r="W269" s="138"/>
      <c r="X269" s="145"/>
      <c r="Y269" s="147"/>
      <c r="Z269" s="124"/>
      <c r="AA269" s="124"/>
      <c r="AB269" s="124"/>
      <c r="AC269" s="124"/>
    </row>
    <row r="270" spans="2:29" s="14" customFormat="1" ht="15" customHeight="1" x14ac:dyDescent="0.2">
      <c r="B270" s="124"/>
      <c r="C270" s="124"/>
      <c r="D270" s="124"/>
      <c r="E270" s="124"/>
      <c r="F270" s="124"/>
      <c r="G270" s="124"/>
      <c r="H270" s="124"/>
      <c r="I270" s="124"/>
      <c r="J270" s="124"/>
      <c r="K270" s="124"/>
      <c r="L270" s="9" t="s">
        <v>752</v>
      </c>
      <c r="M270" s="127"/>
      <c r="N270" s="127"/>
      <c r="O270" s="141"/>
      <c r="P270" s="130"/>
      <c r="Q270" s="130"/>
      <c r="R270" s="124"/>
      <c r="S270" s="138"/>
      <c r="T270" s="139"/>
      <c r="U270" s="139"/>
      <c r="V270" s="139"/>
      <c r="W270" s="138"/>
      <c r="X270" s="145"/>
      <c r="Y270" s="147"/>
      <c r="Z270" s="124"/>
      <c r="AA270" s="124"/>
      <c r="AB270" s="124"/>
      <c r="AC270" s="124"/>
    </row>
    <row r="271" spans="2:29" s="14" customFormat="1" ht="15" customHeight="1" x14ac:dyDescent="0.2">
      <c r="B271" s="124"/>
      <c r="C271" s="124"/>
      <c r="D271" s="124"/>
      <c r="E271" s="124"/>
      <c r="F271" s="125"/>
      <c r="G271" s="124"/>
      <c r="H271" s="124"/>
      <c r="I271" s="124"/>
      <c r="J271" s="124"/>
      <c r="K271" s="124"/>
      <c r="L271" s="9" t="s">
        <v>753</v>
      </c>
      <c r="M271" s="127"/>
      <c r="N271" s="127"/>
      <c r="O271" s="141"/>
      <c r="P271" s="130"/>
      <c r="Q271" s="130"/>
      <c r="R271" s="124"/>
      <c r="S271" s="138"/>
      <c r="T271" s="139"/>
      <c r="U271" s="139"/>
      <c r="V271" s="139"/>
      <c r="W271" s="138"/>
      <c r="X271" s="145"/>
      <c r="Y271" s="147"/>
      <c r="Z271" s="124"/>
      <c r="AA271" s="124"/>
      <c r="AB271" s="124"/>
      <c r="AC271" s="124"/>
    </row>
    <row r="272" spans="2:29" s="14" customFormat="1" ht="15" customHeight="1" x14ac:dyDescent="0.2">
      <c r="B272" s="124"/>
      <c r="C272" s="124"/>
      <c r="D272" s="124"/>
      <c r="E272" s="124"/>
      <c r="F272" s="123" t="s">
        <v>754</v>
      </c>
      <c r="G272" s="124"/>
      <c r="H272" s="124"/>
      <c r="I272" s="124"/>
      <c r="J272" s="124"/>
      <c r="K272" s="124"/>
      <c r="L272" s="9" t="s">
        <v>755</v>
      </c>
      <c r="M272" s="127"/>
      <c r="N272" s="127"/>
      <c r="O272" s="141"/>
      <c r="P272" s="130"/>
      <c r="Q272" s="130"/>
      <c r="R272" s="124"/>
      <c r="S272" s="138"/>
      <c r="T272" s="139"/>
      <c r="U272" s="139"/>
      <c r="V272" s="139"/>
      <c r="W272" s="138"/>
      <c r="X272" s="145"/>
      <c r="Y272" s="147"/>
      <c r="Z272" s="124"/>
      <c r="AA272" s="124"/>
      <c r="AB272" s="124"/>
      <c r="AC272" s="124"/>
    </row>
    <row r="273" spans="2:29" s="14" customFormat="1" ht="15" customHeight="1" x14ac:dyDescent="0.2">
      <c r="B273" s="124"/>
      <c r="C273" s="124"/>
      <c r="D273" s="124"/>
      <c r="E273" s="124"/>
      <c r="F273" s="124"/>
      <c r="G273" s="124"/>
      <c r="H273" s="124"/>
      <c r="I273" s="124"/>
      <c r="J273" s="124"/>
      <c r="K273" s="124"/>
      <c r="L273" s="9" t="s">
        <v>756</v>
      </c>
      <c r="M273" s="127"/>
      <c r="N273" s="127"/>
      <c r="O273" s="141"/>
      <c r="P273" s="130"/>
      <c r="Q273" s="130"/>
      <c r="R273" s="124"/>
      <c r="S273" s="138"/>
      <c r="T273" s="139"/>
      <c r="U273" s="139"/>
      <c r="V273" s="139"/>
      <c r="W273" s="138"/>
      <c r="X273" s="145"/>
      <c r="Y273" s="147"/>
      <c r="Z273" s="124"/>
      <c r="AA273" s="124"/>
      <c r="AB273" s="124"/>
      <c r="AC273" s="124"/>
    </row>
    <row r="274" spans="2:29" s="14" customFormat="1" ht="15" customHeight="1" x14ac:dyDescent="0.2"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9" t="s">
        <v>757</v>
      </c>
      <c r="M274" s="127"/>
      <c r="N274" s="127"/>
      <c r="O274" s="141"/>
      <c r="P274" s="130"/>
      <c r="Q274" s="130"/>
      <c r="R274" s="124"/>
      <c r="S274" s="138"/>
      <c r="T274" s="139"/>
      <c r="U274" s="139"/>
      <c r="V274" s="139"/>
      <c r="W274" s="138"/>
      <c r="X274" s="145"/>
      <c r="Y274" s="147"/>
      <c r="Z274" s="124"/>
      <c r="AA274" s="124"/>
      <c r="AB274" s="124"/>
      <c r="AC274" s="124"/>
    </row>
    <row r="275" spans="2:29" s="14" customFormat="1" ht="15" customHeight="1" x14ac:dyDescent="0.2">
      <c r="B275" s="124"/>
      <c r="C275" s="124"/>
      <c r="D275" s="124"/>
      <c r="E275" s="124"/>
      <c r="F275" s="124"/>
      <c r="G275" s="124"/>
      <c r="H275" s="124"/>
      <c r="I275" s="124"/>
      <c r="J275" s="124"/>
      <c r="K275" s="124"/>
      <c r="L275" s="9" t="s">
        <v>758</v>
      </c>
      <c r="M275" s="127"/>
      <c r="N275" s="127"/>
      <c r="O275" s="141"/>
      <c r="P275" s="130"/>
      <c r="Q275" s="130"/>
      <c r="R275" s="124"/>
      <c r="S275" s="138"/>
      <c r="T275" s="139"/>
      <c r="U275" s="139"/>
      <c r="V275" s="139"/>
      <c r="W275" s="138"/>
      <c r="X275" s="145"/>
      <c r="Y275" s="147"/>
      <c r="Z275" s="124"/>
      <c r="AA275" s="124"/>
      <c r="AB275" s="124"/>
      <c r="AC275" s="124"/>
    </row>
    <row r="276" spans="2:29" s="14" customFormat="1" ht="15" customHeight="1" x14ac:dyDescent="0.2">
      <c r="B276" s="124"/>
      <c r="C276" s="124"/>
      <c r="D276" s="124"/>
      <c r="E276" s="124"/>
      <c r="F276" s="124"/>
      <c r="G276" s="124"/>
      <c r="H276" s="124"/>
      <c r="I276" s="124"/>
      <c r="J276" s="124"/>
      <c r="K276" s="124"/>
      <c r="L276" s="9" t="s">
        <v>759</v>
      </c>
      <c r="M276" s="127"/>
      <c r="N276" s="127"/>
      <c r="O276" s="141"/>
      <c r="P276" s="130"/>
      <c r="Q276" s="130"/>
      <c r="R276" s="124"/>
      <c r="S276" s="138"/>
      <c r="T276" s="139"/>
      <c r="U276" s="139"/>
      <c r="V276" s="139"/>
      <c r="W276" s="138"/>
      <c r="X276" s="145"/>
      <c r="Y276" s="147"/>
      <c r="Z276" s="124"/>
      <c r="AA276" s="124"/>
      <c r="AB276" s="124"/>
      <c r="AC276" s="124"/>
    </row>
    <row r="277" spans="2:29" s="14" customFormat="1" ht="15" customHeight="1" x14ac:dyDescent="0.2">
      <c r="B277" s="124"/>
      <c r="C277" s="125"/>
      <c r="D277" s="125"/>
      <c r="E277" s="125"/>
      <c r="F277" s="125"/>
      <c r="G277" s="124"/>
      <c r="H277" s="124"/>
      <c r="I277" s="124"/>
      <c r="J277" s="124"/>
      <c r="K277" s="124"/>
      <c r="L277" s="9" t="s">
        <v>760</v>
      </c>
      <c r="M277" s="127"/>
      <c r="N277" s="127"/>
      <c r="O277" s="141"/>
      <c r="P277" s="130"/>
      <c r="Q277" s="130"/>
      <c r="R277" s="124"/>
      <c r="S277" s="138"/>
      <c r="T277" s="139"/>
      <c r="U277" s="139"/>
      <c r="V277" s="139"/>
      <c r="W277" s="138"/>
      <c r="X277" s="145"/>
      <c r="Y277" s="147"/>
      <c r="Z277" s="124"/>
      <c r="AA277" s="124"/>
      <c r="AB277" s="124"/>
      <c r="AC277" s="124"/>
    </row>
    <row r="278" spans="2:29" s="14" customFormat="1" ht="25.5" x14ac:dyDescent="0.2">
      <c r="B278" s="125"/>
      <c r="C278" s="7">
        <v>4</v>
      </c>
      <c r="D278" s="9" t="s">
        <v>41</v>
      </c>
      <c r="E278" s="7" t="s">
        <v>286</v>
      </c>
      <c r="F278" s="7" t="s">
        <v>488</v>
      </c>
      <c r="G278" s="125"/>
      <c r="H278" s="125"/>
      <c r="I278" s="125"/>
      <c r="J278" s="125"/>
      <c r="K278" s="125"/>
      <c r="L278" s="9" t="s">
        <v>761</v>
      </c>
      <c r="M278" s="128"/>
      <c r="N278" s="128"/>
      <c r="O278" s="142"/>
      <c r="P278" s="131"/>
      <c r="Q278" s="131"/>
      <c r="R278" s="125"/>
      <c r="S278" s="133"/>
      <c r="T278" s="135"/>
      <c r="U278" s="135"/>
      <c r="V278" s="135"/>
      <c r="W278" s="133"/>
      <c r="X278" s="146"/>
      <c r="Y278" s="137"/>
      <c r="Z278" s="125"/>
      <c r="AA278" s="125"/>
      <c r="AB278" s="125"/>
      <c r="AC278" s="125"/>
    </row>
    <row r="279" spans="2:29" s="14" customFormat="1" ht="63.75" x14ac:dyDescent="0.2">
      <c r="B279" s="9">
        <v>122</v>
      </c>
      <c r="C279" s="9">
        <v>1</v>
      </c>
      <c r="D279" s="9" t="s">
        <v>29</v>
      </c>
      <c r="E279" s="9" t="s">
        <v>433</v>
      </c>
      <c r="F279" s="9" t="s">
        <v>434</v>
      </c>
      <c r="G279" s="9" t="s">
        <v>762</v>
      </c>
      <c r="H279" s="9" t="s">
        <v>436</v>
      </c>
      <c r="I279" s="9" t="s">
        <v>905</v>
      </c>
      <c r="J279" s="9" t="s">
        <v>35</v>
      </c>
      <c r="K279" s="9" t="s">
        <v>763</v>
      </c>
      <c r="L279" s="9" t="s">
        <v>608</v>
      </c>
      <c r="M279" s="10">
        <v>44441</v>
      </c>
      <c r="N279" s="10">
        <v>45291</v>
      </c>
      <c r="O279" s="7">
        <v>410035</v>
      </c>
      <c r="P279" s="11">
        <v>20210680010089</v>
      </c>
      <c r="Q279" s="11">
        <v>2021680010089</v>
      </c>
      <c r="R279" s="9" t="s">
        <v>439</v>
      </c>
      <c r="S279" s="21">
        <v>3951707427.4400001</v>
      </c>
      <c r="T279" s="19">
        <v>1378351537.4400001</v>
      </c>
      <c r="U279" s="19"/>
      <c r="V279" s="19"/>
      <c r="W279" s="21">
        <f>SUM(T279:V279)</f>
        <v>1378351537.4400001</v>
      </c>
      <c r="X279" s="83" t="s">
        <v>1325</v>
      </c>
      <c r="Y279" s="78" t="s">
        <v>1250</v>
      </c>
      <c r="Z279" s="9"/>
      <c r="AA279" s="12" t="s">
        <v>1251</v>
      </c>
      <c r="AB279" s="12" t="s">
        <v>1251</v>
      </c>
      <c r="AC279" s="9">
        <v>1</v>
      </c>
    </row>
    <row r="280" spans="2:29" s="14" customFormat="1" ht="76.5" x14ac:dyDescent="0.2">
      <c r="B280" s="123">
        <v>123</v>
      </c>
      <c r="C280" s="9">
        <v>3</v>
      </c>
      <c r="D280" s="9" t="s">
        <v>214</v>
      </c>
      <c r="E280" s="9" t="s">
        <v>765</v>
      </c>
      <c r="F280" s="9" t="s">
        <v>766</v>
      </c>
      <c r="G280" s="123" t="s">
        <v>767</v>
      </c>
      <c r="H280" s="123" t="s">
        <v>49</v>
      </c>
      <c r="I280" s="123" t="s">
        <v>1147</v>
      </c>
      <c r="J280" s="123" t="s">
        <v>24</v>
      </c>
      <c r="K280" s="123" t="s">
        <v>773</v>
      </c>
      <c r="L280" s="9" t="s">
        <v>768</v>
      </c>
      <c r="M280" s="148">
        <v>44582</v>
      </c>
      <c r="N280" s="148">
        <v>45291</v>
      </c>
      <c r="O280" s="123">
        <v>440316</v>
      </c>
      <c r="P280" s="155">
        <v>20210680010118</v>
      </c>
      <c r="Q280" s="155">
        <v>2021680010118</v>
      </c>
      <c r="R280" s="123" t="s">
        <v>265</v>
      </c>
      <c r="S280" s="225">
        <v>4133000000</v>
      </c>
      <c r="T280" s="228">
        <v>2033000000</v>
      </c>
      <c r="U280" s="228"/>
      <c r="V280" s="228"/>
      <c r="W280" s="225">
        <f>SUM(T280:V283)</f>
        <v>2033000000</v>
      </c>
      <c r="X280" s="144" t="s">
        <v>2008</v>
      </c>
      <c r="Y280" s="123" t="s">
        <v>2009</v>
      </c>
      <c r="Z280" s="123"/>
      <c r="AA280" s="148" t="s">
        <v>2010</v>
      </c>
      <c r="AB280" s="148" t="s">
        <v>2010</v>
      </c>
      <c r="AC280" s="123">
        <v>1</v>
      </c>
    </row>
    <row r="281" spans="2:29" s="14" customFormat="1" ht="63.75" x14ac:dyDescent="0.2">
      <c r="B281" s="124"/>
      <c r="C281" s="123">
        <v>5</v>
      </c>
      <c r="D281" s="123" t="s">
        <v>43</v>
      </c>
      <c r="E281" s="123" t="s">
        <v>89</v>
      </c>
      <c r="F281" s="123" t="s">
        <v>772</v>
      </c>
      <c r="G281" s="124"/>
      <c r="H281" s="124"/>
      <c r="I281" s="124"/>
      <c r="J281" s="124"/>
      <c r="K281" s="124"/>
      <c r="L281" s="9" t="s">
        <v>769</v>
      </c>
      <c r="M281" s="124"/>
      <c r="N281" s="124"/>
      <c r="O281" s="124"/>
      <c r="P281" s="162"/>
      <c r="Q281" s="162"/>
      <c r="R281" s="124"/>
      <c r="S281" s="226"/>
      <c r="T281" s="229"/>
      <c r="U281" s="229"/>
      <c r="V281" s="229"/>
      <c r="W281" s="226"/>
      <c r="X281" s="145"/>
      <c r="Y281" s="124"/>
      <c r="Z281" s="124"/>
      <c r="AA281" s="124"/>
      <c r="AB281" s="124"/>
      <c r="AC281" s="124"/>
    </row>
    <row r="282" spans="2:29" s="14" customFormat="1" ht="63.75" x14ac:dyDescent="0.2">
      <c r="B282" s="124"/>
      <c r="C282" s="124"/>
      <c r="D282" s="124"/>
      <c r="E282" s="124"/>
      <c r="F282" s="124"/>
      <c r="G282" s="124"/>
      <c r="H282" s="124"/>
      <c r="I282" s="124"/>
      <c r="J282" s="124"/>
      <c r="K282" s="124"/>
      <c r="L282" s="9" t="s">
        <v>770</v>
      </c>
      <c r="M282" s="124"/>
      <c r="N282" s="124"/>
      <c r="O282" s="124"/>
      <c r="P282" s="162"/>
      <c r="Q282" s="162"/>
      <c r="R282" s="124"/>
      <c r="S282" s="226"/>
      <c r="T282" s="229"/>
      <c r="U282" s="229"/>
      <c r="V282" s="229"/>
      <c r="W282" s="226"/>
      <c r="X282" s="145"/>
      <c r="Y282" s="124"/>
      <c r="Z282" s="124"/>
      <c r="AA282" s="124"/>
      <c r="AB282" s="124"/>
      <c r="AC282" s="124"/>
    </row>
    <row r="283" spans="2:29" s="14" customFormat="1" ht="38.25" x14ac:dyDescent="0.2"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9" t="s">
        <v>771</v>
      </c>
      <c r="M283" s="125"/>
      <c r="N283" s="125"/>
      <c r="O283" s="125"/>
      <c r="P283" s="156"/>
      <c r="Q283" s="156"/>
      <c r="R283" s="125"/>
      <c r="S283" s="227"/>
      <c r="T283" s="230"/>
      <c r="U283" s="230"/>
      <c r="V283" s="230"/>
      <c r="W283" s="227"/>
      <c r="X283" s="146"/>
      <c r="Y283" s="125"/>
      <c r="Z283" s="125"/>
      <c r="AA283" s="125"/>
      <c r="AB283" s="125"/>
      <c r="AC283" s="125"/>
    </row>
    <row r="284" spans="2:29" s="14" customFormat="1" ht="60" x14ac:dyDescent="0.2">
      <c r="B284" s="9">
        <v>124</v>
      </c>
      <c r="C284" s="9">
        <v>4</v>
      </c>
      <c r="D284" s="9" t="s">
        <v>41</v>
      </c>
      <c r="E284" s="9" t="s">
        <v>63</v>
      </c>
      <c r="F284" s="9" t="s">
        <v>775</v>
      </c>
      <c r="G284" s="9" t="s">
        <v>776</v>
      </c>
      <c r="H284" s="9" t="s">
        <v>777</v>
      </c>
      <c r="I284" s="9" t="s">
        <v>780</v>
      </c>
      <c r="J284" s="9" t="s">
        <v>28</v>
      </c>
      <c r="K284" s="9" t="s">
        <v>778</v>
      </c>
      <c r="L284" s="9" t="s">
        <v>779</v>
      </c>
      <c r="M284" s="10">
        <v>44467</v>
      </c>
      <c r="N284" s="10">
        <v>44926</v>
      </c>
      <c r="O284" s="7">
        <v>429166</v>
      </c>
      <c r="P284" s="11">
        <v>20210680010173</v>
      </c>
      <c r="Q284" s="11">
        <v>2021680010173</v>
      </c>
      <c r="R284" s="9" t="s">
        <v>257</v>
      </c>
      <c r="S284" s="21">
        <v>4091064867</v>
      </c>
      <c r="T284" s="19">
        <v>195030130</v>
      </c>
      <c r="U284" s="19"/>
      <c r="V284" s="19"/>
      <c r="W284" s="21">
        <f t="shared" ref="W284:W288" si="1">SUM(T284:V284)</f>
        <v>195030130</v>
      </c>
      <c r="X284" s="83" t="s">
        <v>1326</v>
      </c>
      <c r="Y284" s="78" t="s">
        <v>781</v>
      </c>
      <c r="Z284" s="9"/>
      <c r="AA284" s="12">
        <v>44582</v>
      </c>
      <c r="AB284" s="12">
        <v>44582</v>
      </c>
      <c r="AC284" s="9">
        <v>1</v>
      </c>
    </row>
    <row r="285" spans="2:29" s="14" customFormat="1" ht="67.5" customHeight="1" x14ac:dyDescent="0.2">
      <c r="B285" s="9">
        <v>125</v>
      </c>
      <c r="C285" s="23">
        <v>4</v>
      </c>
      <c r="D285" s="23" t="s">
        <v>41</v>
      </c>
      <c r="E285" s="23" t="s">
        <v>782</v>
      </c>
      <c r="F285" s="23" t="s">
        <v>783</v>
      </c>
      <c r="G285" s="9" t="s">
        <v>784</v>
      </c>
      <c r="H285" s="23" t="s">
        <v>654</v>
      </c>
      <c r="I285" s="23" t="s">
        <v>206</v>
      </c>
      <c r="J285" s="23" t="s">
        <v>28</v>
      </c>
      <c r="K285" s="9" t="s">
        <v>785</v>
      </c>
      <c r="L285" s="9" t="s">
        <v>786</v>
      </c>
      <c r="M285" s="24">
        <v>44459</v>
      </c>
      <c r="N285" s="10">
        <v>45291</v>
      </c>
      <c r="O285" s="7">
        <v>436936</v>
      </c>
      <c r="P285" s="25">
        <v>20210680010171</v>
      </c>
      <c r="Q285" s="25">
        <v>2021680010171</v>
      </c>
      <c r="R285" s="23" t="s">
        <v>53</v>
      </c>
      <c r="S285" s="21">
        <v>35500000</v>
      </c>
      <c r="T285" s="19">
        <v>8000000</v>
      </c>
      <c r="U285" s="19"/>
      <c r="V285" s="19"/>
      <c r="W285" s="21">
        <f t="shared" si="1"/>
        <v>8000000</v>
      </c>
      <c r="X285" s="85" t="s">
        <v>1327</v>
      </c>
      <c r="Y285" s="79" t="s">
        <v>787</v>
      </c>
      <c r="Z285" s="9"/>
      <c r="AA285" s="12">
        <v>44585</v>
      </c>
      <c r="AB285" s="12">
        <v>44585</v>
      </c>
      <c r="AC285" s="9">
        <v>1</v>
      </c>
    </row>
    <row r="286" spans="2:29" s="14" customFormat="1" ht="76.5" x14ac:dyDescent="0.2">
      <c r="B286" s="9">
        <v>126</v>
      </c>
      <c r="C286" s="9">
        <v>4</v>
      </c>
      <c r="D286" s="9" t="s">
        <v>41</v>
      </c>
      <c r="E286" s="9" t="s">
        <v>782</v>
      </c>
      <c r="F286" s="9" t="s">
        <v>783</v>
      </c>
      <c r="G286" s="9" t="s">
        <v>788</v>
      </c>
      <c r="H286" s="9" t="s">
        <v>654</v>
      </c>
      <c r="I286" s="9" t="s">
        <v>206</v>
      </c>
      <c r="J286" s="9" t="s">
        <v>28</v>
      </c>
      <c r="K286" s="9" t="s">
        <v>789</v>
      </c>
      <c r="L286" s="9" t="s">
        <v>790</v>
      </c>
      <c r="M286" s="10">
        <v>44531</v>
      </c>
      <c r="N286" s="10">
        <v>44926</v>
      </c>
      <c r="O286" s="7">
        <v>442626</v>
      </c>
      <c r="P286" s="11">
        <v>20210680010177</v>
      </c>
      <c r="Q286" s="11">
        <v>2021680010177</v>
      </c>
      <c r="R286" s="9" t="s">
        <v>53</v>
      </c>
      <c r="S286" s="21">
        <v>20000000</v>
      </c>
      <c r="T286" s="19">
        <v>10000000</v>
      </c>
      <c r="U286" s="19"/>
      <c r="V286" s="19"/>
      <c r="W286" s="21">
        <f t="shared" si="1"/>
        <v>10000000</v>
      </c>
      <c r="X286" s="83" t="s">
        <v>1328</v>
      </c>
      <c r="Y286" s="9" t="s">
        <v>791</v>
      </c>
      <c r="Z286" s="9"/>
      <c r="AA286" s="12">
        <v>44585</v>
      </c>
      <c r="AB286" s="12">
        <v>44585</v>
      </c>
      <c r="AC286" s="9">
        <v>1</v>
      </c>
    </row>
    <row r="287" spans="2:29" s="17" customFormat="1" ht="63.75" x14ac:dyDescent="0.25">
      <c r="B287" s="9">
        <v>127</v>
      </c>
      <c r="C287" s="9">
        <v>4</v>
      </c>
      <c r="D287" s="9" t="s">
        <v>41</v>
      </c>
      <c r="E287" s="9" t="s">
        <v>63</v>
      </c>
      <c r="F287" s="9" t="s">
        <v>244</v>
      </c>
      <c r="G287" s="9" t="s">
        <v>792</v>
      </c>
      <c r="H287" s="9" t="s">
        <v>330</v>
      </c>
      <c r="I287" s="9" t="s">
        <v>1578</v>
      </c>
      <c r="J287" s="9" t="s">
        <v>24</v>
      </c>
      <c r="K287" s="9" t="s">
        <v>793</v>
      </c>
      <c r="L287" s="9" t="s">
        <v>247</v>
      </c>
      <c r="M287" s="12">
        <v>44586</v>
      </c>
      <c r="N287" s="12">
        <v>44926</v>
      </c>
      <c r="O287" s="9">
        <v>466855</v>
      </c>
      <c r="P287" s="13">
        <v>2021680010208</v>
      </c>
      <c r="Q287" s="13">
        <v>2021680010208</v>
      </c>
      <c r="R287" s="9" t="s">
        <v>257</v>
      </c>
      <c r="S287" s="21">
        <v>2304390026</v>
      </c>
      <c r="T287" s="19">
        <v>2304390026</v>
      </c>
      <c r="U287" s="19"/>
      <c r="V287" s="19"/>
      <c r="W287" s="21">
        <f t="shared" si="1"/>
        <v>2304390026</v>
      </c>
      <c r="X287" s="83" t="s">
        <v>1579</v>
      </c>
      <c r="Y287" s="9" t="s">
        <v>1580</v>
      </c>
      <c r="Z287" s="9"/>
      <c r="AA287" s="12" t="s">
        <v>1581</v>
      </c>
      <c r="AB287" s="12" t="s">
        <v>1581</v>
      </c>
      <c r="AC287" s="9">
        <v>1</v>
      </c>
    </row>
    <row r="288" spans="2:29" s="14" customFormat="1" ht="76.5" x14ac:dyDescent="0.2">
      <c r="B288" s="9">
        <v>128</v>
      </c>
      <c r="C288" s="9">
        <v>4</v>
      </c>
      <c r="D288" s="9" t="s">
        <v>41</v>
      </c>
      <c r="E288" s="9" t="s">
        <v>782</v>
      </c>
      <c r="F288" s="9" t="s">
        <v>783</v>
      </c>
      <c r="G288" s="9" t="s">
        <v>794</v>
      </c>
      <c r="H288" s="9" t="s">
        <v>654</v>
      </c>
      <c r="I288" s="9" t="s">
        <v>796</v>
      </c>
      <c r="J288" s="9" t="s">
        <v>91</v>
      </c>
      <c r="K288" s="9" t="s">
        <v>795</v>
      </c>
      <c r="L288" s="9" t="s">
        <v>790</v>
      </c>
      <c r="M288" s="10">
        <v>44249</v>
      </c>
      <c r="N288" s="10">
        <v>44926</v>
      </c>
      <c r="O288" s="7">
        <v>378860</v>
      </c>
      <c r="P288" s="11">
        <v>20210680010020</v>
      </c>
      <c r="Q288" s="11">
        <v>2021680010020</v>
      </c>
      <c r="R288" s="9" t="s">
        <v>257</v>
      </c>
      <c r="S288" s="21">
        <v>1905449996</v>
      </c>
      <c r="T288" s="19">
        <v>350000000</v>
      </c>
      <c r="U288" s="19"/>
      <c r="V288" s="19"/>
      <c r="W288" s="21">
        <f t="shared" si="1"/>
        <v>350000000</v>
      </c>
      <c r="X288" s="83" t="s">
        <v>1329</v>
      </c>
      <c r="Y288" s="78" t="s">
        <v>797</v>
      </c>
      <c r="Z288" s="9"/>
      <c r="AA288" s="12">
        <v>44586</v>
      </c>
      <c r="AB288" s="12">
        <v>44586</v>
      </c>
      <c r="AC288" s="9">
        <v>1</v>
      </c>
    </row>
    <row r="289" spans="2:29" s="14" customFormat="1" ht="153" x14ac:dyDescent="0.2">
      <c r="B289" s="9">
        <v>129</v>
      </c>
      <c r="C289" s="9">
        <v>4</v>
      </c>
      <c r="D289" s="9" t="s">
        <v>41</v>
      </c>
      <c r="E289" s="9" t="s">
        <v>782</v>
      </c>
      <c r="F289" s="9" t="s">
        <v>783</v>
      </c>
      <c r="G289" s="9" t="s">
        <v>798</v>
      </c>
      <c r="H289" s="9" t="s">
        <v>654</v>
      </c>
      <c r="I289" s="9" t="s">
        <v>1792</v>
      </c>
      <c r="J289" s="9" t="s">
        <v>91</v>
      </c>
      <c r="K289" s="9" t="s">
        <v>799</v>
      </c>
      <c r="L289" s="9" t="s">
        <v>800</v>
      </c>
      <c r="M289" s="10">
        <v>44470</v>
      </c>
      <c r="N289" s="10">
        <v>45291</v>
      </c>
      <c r="O289" s="7">
        <v>421413</v>
      </c>
      <c r="P289" s="11">
        <v>20210680010128</v>
      </c>
      <c r="Q289" s="11">
        <v>2021680010128</v>
      </c>
      <c r="R289" s="9" t="s">
        <v>53</v>
      </c>
      <c r="S289" s="21">
        <v>5966620991.8199997</v>
      </c>
      <c r="T289" s="19">
        <v>256883991.81999999</v>
      </c>
      <c r="U289" s="19"/>
      <c r="V289" s="19"/>
      <c r="W289" s="21">
        <f>SUM(T289:V289)</f>
        <v>256883991.81999999</v>
      </c>
      <c r="X289" s="83" t="s">
        <v>1940</v>
      </c>
      <c r="Y289" s="78" t="s">
        <v>1941</v>
      </c>
      <c r="Z289" s="9"/>
      <c r="AA289" s="12" t="s">
        <v>1942</v>
      </c>
      <c r="AB289" s="12" t="s">
        <v>1942</v>
      </c>
      <c r="AC289" s="9">
        <v>1</v>
      </c>
    </row>
    <row r="290" spans="2:29" s="17" customFormat="1" ht="38.25" x14ac:dyDescent="0.25">
      <c r="B290" s="9">
        <v>130</v>
      </c>
      <c r="C290" s="9">
        <v>1</v>
      </c>
      <c r="D290" s="9" t="s">
        <v>29</v>
      </c>
      <c r="E290" s="9" t="s">
        <v>433</v>
      </c>
      <c r="F290" s="9" t="s">
        <v>612</v>
      </c>
      <c r="G290" s="9" t="s">
        <v>801</v>
      </c>
      <c r="H290" s="9" t="s">
        <v>436</v>
      </c>
      <c r="I290" s="9" t="s">
        <v>977</v>
      </c>
      <c r="J290" s="9" t="s">
        <v>24</v>
      </c>
      <c r="K290" s="9" t="s">
        <v>802</v>
      </c>
      <c r="L290" s="9" t="s">
        <v>617</v>
      </c>
      <c r="M290" s="12">
        <v>44587</v>
      </c>
      <c r="N290" s="12">
        <v>44926</v>
      </c>
      <c r="O290" s="9">
        <v>440374</v>
      </c>
      <c r="P290" s="11">
        <v>20210680010138</v>
      </c>
      <c r="Q290" s="11">
        <v>2021680010138</v>
      </c>
      <c r="R290" s="9" t="s">
        <v>439</v>
      </c>
      <c r="S290" s="21">
        <v>5795680000</v>
      </c>
      <c r="T290" s="19">
        <v>5795680000</v>
      </c>
      <c r="U290" s="19"/>
      <c r="V290" s="19"/>
      <c r="W290" s="21">
        <f t="shared" ref="W290:W296" si="2">SUM(T290:V290)</f>
        <v>5795680000</v>
      </c>
      <c r="X290" s="83" t="s">
        <v>978</v>
      </c>
      <c r="Y290" s="78" t="s">
        <v>979</v>
      </c>
      <c r="Z290" s="9"/>
      <c r="AA290" s="12" t="s">
        <v>980</v>
      </c>
      <c r="AB290" s="12" t="s">
        <v>980</v>
      </c>
      <c r="AC290" s="9">
        <v>1</v>
      </c>
    </row>
    <row r="291" spans="2:29" s="17" customFormat="1" ht="38.25" x14ac:dyDescent="0.25">
      <c r="B291" s="9">
        <v>131</v>
      </c>
      <c r="C291" s="9">
        <v>5</v>
      </c>
      <c r="D291" s="9" t="s">
        <v>43</v>
      </c>
      <c r="E291" s="9" t="s">
        <v>47</v>
      </c>
      <c r="F291" s="9" t="s">
        <v>630</v>
      </c>
      <c r="G291" s="9" t="s">
        <v>803</v>
      </c>
      <c r="H291" s="9" t="s">
        <v>49</v>
      </c>
      <c r="I291" s="9" t="s">
        <v>199</v>
      </c>
      <c r="J291" s="9" t="s">
        <v>24</v>
      </c>
      <c r="K291" s="9" t="s">
        <v>804</v>
      </c>
      <c r="L291" s="9" t="s">
        <v>805</v>
      </c>
      <c r="M291" s="12">
        <v>44587</v>
      </c>
      <c r="N291" s="12">
        <v>45291</v>
      </c>
      <c r="O291" s="9">
        <v>414290</v>
      </c>
      <c r="P291" s="11">
        <v>20210680010158</v>
      </c>
      <c r="Q291" s="11">
        <v>2021680010158</v>
      </c>
      <c r="R291" s="9" t="s">
        <v>53</v>
      </c>
      <c r="S291" s="21">
        <v>7374514000</v>
      </c>
      <c r="T291" s="19">
        <v>3374514000</v>
      </c>
      <c r="U291" s="19"/>
      <c r="V291" s="19"/>
      <c r="W291" s="21">
        <f t="shared" si="2"/>
        <v>3374514000</v>
      </c>
      <c r="X291" s="83" t="s">
        <v>806</v>
      </c>
      <c r="Y291" s="78" t="s">
        <v>807</v>
      </c>
      <c r="Z291" s="9"/>
      <c r="AA291" s="12">
        <v>44587</v>
      </c>
      <c r="AB291" s="12">
        <v>44587</v>
      </c>
      <c r="AC291" s="9">
        <v>1</v>
      </c>
    </row>
    <row r="292" spans="2:29" s="14" customFormat="1" ht="89.25" x14ac:dyDescent="0.2">
      <c r="B292" s="9">
        <v>132</v>
      </c>
      <c r="C292" s="9">
        <v>4</v>
      </c>
      <c r="D292" s="9" t="s">
        <v>41</v>
      </c>
      <c r="E292" s="9" t="s">
        <v>63</v>
      </c>
      <c r="F292" s="9" t="s">
        <v>64</v>
      </c>
      <c r="G292" s="9" t="s">
        <v>808</v>
      </c>
      <c r="H292" s="9" t="s">
        <v>777</v>
      </c>
      <c r="I292" s="9" t="s">
        <v>208</v>
      </c>
      <c r="J292" s="9" t="s">
        <v>35</v>
      </c>
      <c r="K292" s="9" t="s">
        <v>66</v>
      </c>
      <c r="L292" s="9" t="s">
        <v>88</v>
      </c>
      <c r="M292" s="10">
        <v>44083</v>
      </c>
      <c r="N292" s="10">
        <v>45291</v>
      </c>
      <c r="O292" s="7">
        <v>306369</v>
      </c>
      <c r="P292" s="11">
        <v>20200680010114</v>
      </c>
      <c r="Q292" s="11">
        <v>2020680010114</v>
      </c>
      <c r="R292" s="9" t="s">
        <v>257</v>
      </c>
      <c r="S292" s="21">
        <v>22861356479.599998</v>
      </c>
      <c r="T292" s="19">
        <v>7783420833.1999998</v>
      </c>
      <c r="U292" s="19"/>
      <c r="V292" s="19"/>
      <c r="W292" s="21">
        <f t="shared" si="2"/>
        <v>7783420833.1999998</v>
      </c>
      <c r="X292" s="83" t="s">
        <v>1575</v>
      </c>
      <c r="Y292" s="78" t="s">
        <v>1576</v>
      </c>
      <c r="Z292" s="9"/>
      <c r="AA292" s="12" t="s">
        <v>1577</v>
      </c>
      <c r="AB292" s="12" t="s">
        <v>1577</v>
      </c>
      <c r="AC292" s="9">
        <v>1</v>
      </c>
    </row>
    <row r="293" spans="2:29" s="14" customFormat="1" ht="60" x14ac:dyDescent="0.2">
      <c r="B293" s="9">
        <v>133</v>
      </c>
      <c r="C293" s="9">
        <v>4</v>
      </c>
      <c r="D293" s="9" t="s">
        <v>41</v>
      </c>
      <c r="E293" s="9" t="s">
        <v>63</v>
      </c>
      <c r="F293" s="9" t="s">
        <v>809</v>
      </c>
      <c r="G293" s="9" t="s">
        <v>810</v>
      </c>
      <c r="H293" s="9" t="s">
        <v>654</v>
      </c>
      <c r="I293" s="9" t="s">
        <v>813</v>
      </c>
      <c r="J293" s="9" t="s">
        <v>28</v>
      </c>
      <c r="K293" s="9" t="s">
        <v>811</v>
      </c>
      <c r="L293" s="9" t="s">
        <v>812</v>
      </c>
      <c r="M293" s="10">
        <v>44490</v>
      </c>
      <c r="N293" s="10">
        <v>44926</v>
      </c>
      <c r="O293" s="7">
        <v>440488</v>
      </c>
      <c r="P293" s="11">
        <v>20210680010114</v>
      </c>
      <c r="Q293" s="11">
        <v>2021680010114</v>
      </c>
      <c r="R293" s="9" t="s">
        <v>257</v>
      </c>
      <c r="S293" s="21">
        <v>3000000000</v>
      </c>
      <c r="T293" s="19">
        <v>3000000000</v>
      </c>
      <c r="U293" s="19"/>
      <c r="V293" s="19"/>
      <c r="W293" s="21">
        <f t="shared" si="2"/>
        <v>3000000000</v>
      </c>
      <c r="X293" s="83" t="s">
        <v>1330</v>
      </c>
      <c r="Y293" s="78" t="s">
        <v>814</v>
      </c>
      <c r="Z293" s="9" t="s">
        <v>815</v>
      </c>
      <c r="AA293" s="12">
        <v>44589</v>
      </c>
      <c r="AB293" s="12">
        <v>44589</v>
      </c>
      <c r="AC293" s="9">
        <v>1</v>
      </c>
    </row>
    <row r="294" spans="2:29" s="14" customFormat="1" ht="65.25" customHeight="1" x14ac:dyDescent="0.2">
      <c r="B294" s="9">
        <v>134</v>
      </c>
      <c r="C294" s="9">
        <v>4</v>
      </c>
      <c r="D294" s="9" t="s">
        <v>41</v>
      </c>
      <c r="E294" s="9" t="s">
        <v>63</v>
      </c>
      <c r="F294" s="9" t="s">
        <v>816</v>
      </c>
      <c r="G294" s="9" t="s">
        <v>817</v>
      </c>
      <c r="H294" s="9" t="s">
        <v>49</v>
      </c>
      <c r="I294" s="9" t="s">
        <v>1699</v>
      </c>
      <c r="J294" s="9" t="s">
        <v>91</v>
      </c>
      <c r="K294" s="9" t="s">
        <v>818</v>
      </c>
      <c r="L294" s="9" t="s">
        <v>819</v>
      </c>
      <c r="M294" s="10">
        <v>44489</v>
      </c>
      <c r="N294" s="10">
        <v>44561</v>
      </c>
      <c r="O294" s="7">
        <v>439432</v>
      </c>
      <c r="P294" s="11">
        <v>20210680010115</v>
      </c>
      <c r="Q294" s="11">
        <v>2021680010115</v>
      </c>
      <c r="R294" s="9" t="s">
        <v>257</v>
      </c>
      <c r="S294" s="21">
        <v>1985283974.8199999</v>
      </c>
      <c r="T294" s="19">
        <v>1985283974.8199999</v>
      </c>
      <c r="U294" s="19"/>
      <c r="V294" s="19"/>
      <c r="W294" s="21">
        <f t="shared" si="2"/>
        <v>1985283974.8199999</v>
      </c>
      <c r="X294" s="83" t="s">
        <v>1917</v>
      </c>
      <c r="Y294" s="78" t="s">
        <v>1918</v>
      </c>
      <c r="Z294" s="9" t="s">
        <v>815</v>
      </c>
      <c r="AA294" s="12" t="s">
        <v>1700</v>
      </c>
      <c r="AB294" s="12" t="s">
        <v>1700</v>
      </c>
      <c r="AC294" s="9">
        <v>1</v>
      </c>
    </row>
    <row r="295" spans="2:29" s="14" customFormat="1" ht="48" x14ac:dyDescent="0.2">
      <c r="B295" s="9">
        <v>135</v>
      </c>
      <c r="C295" s="9">
        <v>4</v>
      </c>
      <c r="D295" s="9" t="s">
        <v>41</v>
      </c>
      <c r="E295" s="9" t="s">
        <v>63</v>
      </c>
      <c r="F295" s="9" t="s">
        <v>816</v>
      </c>
      <c r="G295" s="9" t="s">
        <v>821</v>
      </c>
      <c r="H295" s="9" t="s">
        <v>52</v>
      </c>
      <c r="I295" s="9" t="s">
        <v>820</v>
      </c>
      <c r="J295" s="9" t="s">
        <v>28</v>
      </c>
      <c r="K295" s="9" t="s">
        <v>822</v>
      </c>
      <c r="L295" s="9" t="s">
        <v>819</v>
      </c>
      <c r="M295" s="10">
        <v>44489</v>
      </c>
      <c r="N295" s="10">
        <v>45291</v>
      </c>
      <c r="O295" s="7">
        <v>441378</v>
      </c>
      <c r="P295" s="11">
        <v>20210680010130</v>
      </c>
      <c r="Q295" s="11">
        <v>2021680010130</v>
      </c>
      <c r="R295" s="9" t="s">
        <v>257</v>
      </c>
      <c r="S295" s="21">
        <v>35102994149.330002</v>
      </c>
      <c r="T295" s="19">
        <v>35102994149.330002</v>
      </c>
      <c r="U295" s="19"/>
      <c r="V295" s="19"/>
      <c r="W295" s="21">
        <f t="shared" si="2"/>
        <v>35102994149.330002</v>
      </c>
      <c r="X295" s="83" t="s">
        <v>1331</v>
      </c>
      <c r="Y295" s="78" t="s">
        <v>823</v>
      </c>
      <c r="Z295" s="9" t="s">
        <v>815</v>
      </c>
      <c r="AA295" s="12">
        <v>44589</v>
      </c>
      <c r="AB295" s="12">
        <v>44589</v>
      </c>
      <c r="AC295" s="9">
        <v>1</v>
      </c>
    </row>
    <row r="296" spans="2:29" s="14" customFormat="1" ht="63.75" x14ac:dyDescent="0.2">
      <c r="B296" s="9">
        <v>136</v>
      </c>
      <c r="C296" s="9">
        <v>4</v>
      </c>
      <c r="D296" s="9" t="s">
        <v>41</v>
      </c>
      <c r="E296" s="9" t="s">
        <v>63</v>
      </c>
      <c r="F296" s="9" t="s">
        <v>816</v>
      </c>
      <c r="G296" s="9" t="s">
        <v>824</v>
      </c>
      <c r="H296" s="9" t="s">
        <v>330</v>
      </c>
      <c r="I296" s="9" t="s">
        <v>1745</v>
      </c>
      <c r="J296" s="9" t="s">
        <v>1018</v>
      </c>
      <c r="K296" s="9" t="s">
        <v>825</v>
      </c>
      <c r="L296" s="9" t="s">
        <v>812</v>
      </c>
      <c r="M296" s="10">
        <v>44490</v>
      </c>
      <c r="N296" s="10">
        <v>44926</v>
      </c>
      <c r="O296" s="7">
        <v>441659</v>
      </c>
      <c r="P296" s="11">
        <v>20210680010140</v>
      </c>
      <c r="Q296" s="11">
        <v>2021680010140</v>
      </c>
      <c r="R296" s="9" t="s">
        <v>257</v>
      </c>
      <c r="S296" s="21">
        <v>20371458231.169998</v>
      </c>
      <c r="T296" s="19">
        <v>228977420</v>
      </c>
      <c r="U296" s="19"/>
      <c r="V296" s="19">
        <v>20142480811.169998</v>
      </c>
      <c r="W296" s="21">
        <f t="shared" si="2"/>
        <v>20371458231.169998</v>
      </c>
      <c r="X296" s="83" t="s">
        <v>1746</v>
      </c>
      <c r="Y296" s="78" t="s">
        <v>1813</v>
      </c>
      <c r="Z296" s="9" t="s">
        <v>1814</v>
      </c>
      <c r="AA296" s="12" t="s">
        <v>1748</v>
      </c>
      <c r="AB296" s="12" t="s">
        <v>1748</v>
      </c>
      <c r="AC296" s="9">
        <v>1</v>
      </c>
    </row>
    <row r="297" spans="2:29" s="17" customFormat="1" ht="38.25" x14ac:dyDescent="0.25">
      <c r="B297" s="9">
        <v>137</v>
      </c>
      <c r="C297" s="9">
        <v>2</v>
      </c>
      <c r="D297" s="9" t="s">
        <v>296</v>
      </c>
      <c r="E297" s="9" t="s">
        <v>528</v>
      </c>
      <c r="F297" s="9" t="s">
        <v>529</v>
      </c>
      <c r="G297" s="9" t="s">
        <v>826</v>
      </c>
      <c r="H297" s="9" t="s">
        <v>49</v>
      </c>
      <c r="I297" s="9" t="s">
        <v>199</v>
      </c>
      <c r="J297" s="9" t="s">
        <v>24</v>
      </c>
      <c r="K297" s="9" t="s">
        <v>827</v>
      </c>
      <c r="L297" s="9" t="s">
        <v>828</v>
      </c>
      <c r="M297" s="12">
        <v>44593</v>
      </c>
      <c r="N297" s="12">
        <v>45291</v>
      </c>
      <c r="O297" s="9">
        <v>441639</v>
      </c>
      <c r="P297" s="11">
        <v>20210680010162</v>
      </c>
      <c r="Q297" s="11">
        <v>2021680010162</v>
      </c>
      <c r="R297" s="9" t="s">
        <v>284</v>
      </c>
      <c r="S297" s="21">
        <v>236775000</v>
      </c>
      <c r="T297" s="19">
        <v>115500000</v>
      </c>
      <c r="U297" s="19"/>
      <c r="V297" s="19"/>
      <c r="W297" s="21">
        <f>SUM(T297:V297)</f>
        <v>115500000</v>
      </c>
      <c r="X297" s="83" t="s">
        <v>830</v>
      </c>
      <c r="Y297" s="9" t="s">
        <v>829</v>
      </c>
      <c r="Z297" s="9"/>
      <c r="AA297" s="12">
        <v>44593</v>
      </c>
      <c r="AB297" s="12">
        <v>44593</v>
      </c>
      <c r="AC297" s="9">
        <v>1</v>
      </c>
    </row>
    <row r="298" spans="2:29" s="14" customFormat="1" ht="51" x14ac:dyDescent="0.2">
      <c r="B298" s="9">
        <v>138</v>
      </c>
      <c r="C298" s="9">
        <v>4</v>
      </c>
      <c r="D298" s="9" t="s">
        <v>41</v>
      </c>
      <c r="E298" s="9" t="s">
        <v>286</v>
      </c>
      <c r="F298" s="9" t="s">
        <v>831</v>
      </c>
      <c r="G298" s="9" t="s">
        <v>832</v>
      </c>
      <c r="H298" s="9" t="s">
        <v>654</v>
      </c>
      <c r="I298" s="9" t="s">
        <v>208</v>
      </c>
      <c r="J298" s="9" t="s">
        <v>35</v>
      </c>
      <c r="K298" s="9" t="s">
        <v>833</v>
      </c>
      <c r="L298" s="9" t="s">
        <v>834</v>
      </c>
      <c r="M298" s="12">
        <v>44112</v>
      </c>
      <c r="N298" s="12">
        <v>45291</v>
      </c>
      <c r="O298" s="9">
        <v>271219</v>
      </c>
      <c r="P298" s="11">
        <v>20200680010147</v>
      </c>
      <c r="Q298" s="11">
        <v>2020680010147</v>
      </c>
      <c r="R298" s="9" t="s">
        <v>657</v>
      </c>
      <c r="S298" s="21">
        <v>9156204723</v>
      </c>
      <c r="T298" s="19">
        <v>2551599008</v>
      </c>
      <c r="U298" s="19"/>
      <c r="V298" s="19"/>
      <c r="W298" s="21">
        <f>SUM(T298:V298)</f>
        <v>2551599008</v>
      </c>
      <c r="X298" s="83" t="s">
        <v>1332</v>
      </c>
      <c r="Y298" s="78" t="s">
        <v>835</v>
      </c>
      <c r="Z298" s="9"/>
      <c r="AA298" s="12">
        <v>44593</v>
      </c>
      <c r="AB298" s="12">
        <v>44593</v>
      </c>
      <c r="AC298" s="9">
        <v>1</v>
      </c>
    </row>
    <row r="299" spans="2:29" s="14" customFormat="1" ht="51" x14ac:dyDescent="0.2">
      <c r="B299" s="9">
        <v>139</v>
      </c>
      <c r="C299" s="9">
        <v>4</v>
      </c>
      <c r="D299" s="9" t="s">
        <v>41</v>
      </c>
      <c r="E299" s="9" t="s">
        <v>286</v>
      </c>
      <c r="F299" s="9" t="s">
        <v>831</v>
      </c>
      <c r="G299" s="9" t="s">
        <v>836</v>
      </c>
      <c r="H299" s="9" t="s">
        <v>654</v>
      </c>
      <c r="I299" s="9" t="s">
        <v>208</v>
      </c>
      <c r="J299" s="9" t="s">
        <v>35</v>
      </c>
      <c r="K299" s="9" t="s">
        <v>837</v>
      </c>
      <c r="L299" s="9" t="s">
        <v>838</v>
      </c>
      <c r="M299" s="10">
        <v>44085</v>
      </c>
      <c r="N299" s="10">
        <v>45291</v>
      </c>
      <c r="O299" s="7">
        <v>304324</v>
      </c>
      <c r="P299" s="11">
        <v>20200680010117</v>
      </c>
      <c r="Q299" s="11">
        <v>2020680010117</v>
      </c>
      <c r="R299" s="9" t="s">
        <v>657</v>
      </c>
      <c r="S299" s="21">
        <v>1524527836</v>
      </c>
      <c r="T299" s="19">
        <v>478328991</v>
      </c>
      <c r="U299" s="19"/>
      <c r="V299" s="19"/>
      <c r="W299" s="21">
        <f>SUM(T299:V299)</f>
        <v>478328991</v>
      </c>
      <c r="X299" s="83" t="s">
        <v>1333</v>
      </c>
      <c r="Y299" s="78" t="s">
        <v>839</v>
      </c>
      <c r="Z299" s="9"/>
      <c r="AA299" s="12">
        <v>44593</v>
      </c>
      <c r="AB299" s="12">
        <v>44593</v>
      </c>
      <c r="AC299" s="9">
        <v>1</v>
      </c>
    </row>
    <row r="300" spans="2:29" s="14" customFormat="1" ht="42.75" customHeight="1" x14ac:dyDescent="0.2">
      <c r="B300" s="123">
        <v>140</v>
      </c>
      <c r="C300" s="123">
        <v>4</v>
      </c>
      <c r="D300" s="123" t="s">
        <v>41</v>
      </c>
      <c r="E300" s="123" t="s">
        <v>286</v>
      </c>
      <c r="F300" s="123" t="s">
        <v>840</v>
      </c>
      <c r="G300" s="123" t="s">
        <v>841</v>
      </c>
      <c r="H300" s="123" t="s">
        <v>654</v>
      </c>
      <c r="I300" s="123" t="s">
        <v>208</v>
      </c>
      <c r="J300" s="123" t="s">
        <v>35</v>
      </c>
      <c r="K300" s="123" t="s">
        <v>842</v>
      </c>
      <c r="L300" s="9" t="s">
        <v>843</v>
      </c>
      <c r="M300" s="126">
        <v>44132</v>
      </c>
      <c r="N300" s="126">
        <v>45291</v>
      </c>
      <c r="O300" s="140">
        <v>304330</v>
      </c>
      <c r="P300" s="129">
        <v>20200680010155</v>
      </c>
      <c r="Q300" s="129">
        <v>2020680010155</v>
      </c>
      <c r="R300" s="123" t="s">
        <v>657</v>
      </c>
      <c r="S300" s="132">
        <v>1828956409</v>
      </c>
      <c r="T300" s="134">
        <v>586777000</v>
      </c>
      <c r="U300" s="132"/>
      <c r="V300" s="132"/>
      <c r="W300" s="132">
        <f>SUM(T300:V301)</f>
        <v>586777000</v>
      </c>
      <c r="X300" s="144" t="s">
        <v>1334</v>
      </c>
      <c r="Y300" s="136" t="s">
        <v>845</v>
      </c>
      <c r="Z300" s="176"/>
      <c r="AA300" s="148">
        <v>44593</v>
      </c>
      <c r="AB300" s="148">
        <v>44593</v>
      </c>
      <c r="AC300" s="123">
        <v>1</v>
      </c>
    </row>
    <row r="301" spans="2:29" s="14" customFormat="1" ht="50.25" customHeight="1" x14ac:dyDescent="0.2"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9" t="s">
        <v>844</v>
      </c>
      <c r="M301" s="128"/>
      <c r="N301" s="128"/>
      <c r="O301" s="142"/>
      <c r="P301" s="131"/>
      <c r="Q301" s="131"/>
      <c r="R301" s="125"/>
      <c r="S301" s="133"/>
      <c r="T301" s="135"/>
      <c r="U301" s="133"/>
      <c r="V301" s="133"/>
      <c r="W301" s="133"/>
      <c r="X301" s="146"/>
      <c r="Y301" s="137"/>
      <c r="Z301" s="177"/>
      <c r="AA301" s="125"/>
      <c r="AB301" s="125"/>
      <c r="AC301" s="125"/>
    </row>
    <row r="302" spans="2:29" s="14" customFormat="1" ht="96" x14ac:dyDescent="0.2">
      <c r="B302" s="9">
        <v>141</v>
      </c>
      <c r="C302" s="9">
        <v>4</v>
      </c>
      <c r="D302" s="9" t="s">
        <v>41</v>
      </c>
      <c r="E302" s="9" t="s">
        <v>63</v>
      </c>
      <c r="F302" s="7" t="s">
        <v>846</v>
      </c>
      <c r="G302" s="9" t="s">
        <v>847</v>
      </c>
      <c r="H302" s="7" t="s">
        <v>654</v>
      </c>
      <c r="I302" s="9" t="s">
        <v>849</v>
      </c>
      <c r="J302" s="7" t="s">
        <v>35</v>
      </c>
      <c r="K302" s="9" t="s">
        <v>848</v>
      </c>
      <c r="L302" s="9" t="s">
        <v>812</v>
      </c>
      <c r="M302" s="10">
        <v>44223</v>
      </c>
      <c r="N302" s="10">
        <v>44926</v>
      </c>
      <c r="O302" s="7">
        <v>368281</v>
      </c>
      <c r="P302" s="11">
        <v>20210680010004</v>
      </c>
      <c r="Q302" s="11">
        <v>2021680010004</v>
      </c>
      <c r="R302" s="9" t="s">
        <v>257</v>
      </c>
      <c r="S302" s="21">
        <v>28899707651.040001</v>
      </c>
      <c r="T302" s="19">
        <v>856943752.03999996</v>
      </c>
      <c r="U302" s="19"/>
      <c r="V302" s="19"/>
      <c r="W302" s="21">
        <f t="shared" ref="W302:W309" si="3">SUM(T302:V302)</f>
        <v>856943752.03999996</v>
      </c>
      <c r="X302" s="83" t="s">
        <v>1927</v>
      </c>
      <c r="Y302" s="78" t="s">
        <v>1928</v>
      </c>
      <c r="Z302" s="9"/>
      <c r="AA302" s="12" t="s">
        <v>1929</v>
      </c>
      <c r="AB302" s="12" t="s">
        <v>1929</v>
      </c>
      <c r="AC302" s="9">
        <v>1</v>
      </c>
    </row>
    <row r="303" spans="2:29" s="14" customFormat="1" ht="38.25" x14ac:dyDescent="0.2">
      <c r="B303" s="9">
        <v>142</v>
      </c>
      <c r="C303" s="9">
        <v>4</v>
      </c>
      <c r="D303" s="9" t="s">
        <v>41</v>
      </c>
      <c r="E303" s="9" t="s">
        <v>63</v>
      </c>
      <c r="F303" s="9" t="s">
        <v>484</v>
      </c>
      <c r="G303" s="9" t="s">
        <v>850</v>
      </c>
      <c r="H303" s="9" t="s">
        <v>52</v>
      </c>
      <c r="I303" s="9" t="s">
        <v>796</v>
      </c>
      <c r="J303" s="9" t="s">
        <v>91</v>
      </c>
      <c r="K303" s="9" t="s">
        <v>851</v>
      </c>
      <c r="L303" s="9" t="s">
        <v>819</v>
      </c>
      <c r="M303" s="10">
        <v>44469</v>
      </c>
      <c r="N303" s="10">
        <v>44926</v>
      </c>
      <c r="O303" s="7">
        <v>431387</v>
      </c>
      <c r="P303" s="11">
        <v>20210680010182</v>
      </c>
      <c r="Q303" s="11">
        <v>2021680010182</v>
      </c>
      <c r="R303" s="9" t="s">
        <v>257</v>
      </c>
      <c r="S303" s="21">
        <v>198422494</v>
      </c>
      <c r="T303" s="19">
        <v>66140838</v>
      </c>
      <c r="U303" s="19"/>
      <c r="V303" s="19"/>
      <c r="W303" s="21">
        <f t="shared" si="3"/>
        <v>66140838</v>
      </c>
      <c r="X303" s="83" t="s">
        <v>1335</v>
      </c>
      <c r="Y303" s="78" t="s">
        <v>852</v>
      </c>
      <c r="Z303" s="9"/>
      <c r="AA303" s="12">
        <v>44599</v>
      </c>
      <c r="AB303" s="12">
        <v>44599</v>
      </c>
      <c r="AC303" s="9">
        <v>1</v>
      </c>
    </row>
    <row r="304" spans="2:29" s="14" customFormat="1" ht="63.75" x14ac:dyDescent="0.2">
      <c r="B304" s="9">
        <v>143</v>
      </c>
      <c r="C304" s="9">
        <v>4</v>
      </c>
      <c r="D304" s="9" t="s">
        <v>41</v>
      </c>
      <c r="E304" s="9" t="s">
        <v>63</v>
      </c>
      <c r="F304" s="9" t="s">
        <v>816</v>
      </c>
      <c r="G304" s="9" t="s">
        <v>853</v>
      </c>
      <c r="H304" s="9" t="s">
        <v>330</v>
      </c>
      <c r="I304" s="9" t="s">
        <v>1696</v>
      </c>
      <c r="J304" s="9" t="s">
        <v>35</v>
      </c>
      <c r="K304" s="9" t="s">
        <v>854</v>
      </c>
      <c r="L304" s="9" t="s">
        <v>819</v>
      </c>
      <c r="M304" s="10">
        <v>44264</v>
      </c>
      <c r="N304" s="10">
        <v>44926</v>
      </c>
      <c r="O304" s="7">
        <v>359996</v>
      </c>
      <c r="P304" s="11">
        <v>20210680010024</v>
      </c>
      <c r="Q304" s="11">
        <v>2021680010024</v>
      </c>
      <c r="R304" s="9" t="s">
        <v>257</v>
      </c>
      <c r="S304" s="21">
        <v>18280445717.630001</v>
      </c>
      <c r="T304" s="19">
        <v>1428209804.1500001</v>
      </c>
      <c r="U304" s="19"/>
      <c r="V304" s="19"/>
      <c r="W304" s="21">
        <f t="shared" si="3"/>
        <v>1428209804.1500001</v>
      </c>
      <c r="X304" s="83" t="s">
        <v>1697</v>
      </c>
      <c r="Y304" s="78" t="s">
        <v>1916</v>
      </c>
      <c r="Z304" s="9"/>
      <c r="AA304" s="12" t="s">
        <v>1698</v>
      </c>
      <c r="AB304" s="12" t="s">
        <v>1698</v>
      </c>
      <c r="AC304" s="9">
        <v>1</v>
      </c>
    </row>
    <row r="305" spans="2:29" s="14" customFormat="1" ht="51" x14ac:dyDescent="0.2">
      <c r="B305" s="9">
        <v>144</v>
      </c>
      <c r="C305" s="9">
        <v>4</v>
      </c>
      <c r="D305" s="9" t="s">
        <v>41</v>
      </c>
      <c r="E305" s="9" t="s">
        <v>63</v>
      </c>
      <c r="F305" s="9" t="s">
        <v>816</v>
      </c>
      <c r="G305" s="9" t="s">
        <v>855</v>
      </c>
      <c r="H305" s="9" t="s">
        <v>97</v>
      </c>
      <c r="I305" s="9" t="s">
        <v>260</v>
      </c>
      <c r="J305" s="9" t="s">
        <v>35</v>
      </c>
      <c r="K305" s="9" t="s">
        <v>856</v>
      </c>
      <c r="L305" s="9" t="s">
        <v>819</v>
      </c>
      <c r="M305" s="10">
        <v>44236</v>
      </c>
      <c r="N305" s="10">
        <v>44926</v>
      </c>
      <c r="O305" s="7">
        <v>359904</v>
      </c>
      <c r="P305" s="11">
        <v>20210680010011</v>
      </c>
      <c r="Q305" s="11">
        <v>2021680010011</v>
      </c>
      <c r="R305" s="9" t="s">
        <v>257</v>
      </c>
      <c r="S305" s="21">
        <v>4339162393.5</v>
      </c>
      <c r="T305" s="19">
        <v>363841868.5</v>
      </c>
      <c r="U305" s="19"/>
      <c r="V305" s="19"/>
      <c r="W305" s="21">
        <f t="shared" si="3"/>
        <v>363841868.5</v>
      </c>
      <c r="X305" s="83" t="s">
        <v>1336</v>
      </c>
      <c r="Y305" s="78" t="s">
        <v>1121</v>
      </c>
      <c r="Z305" s="16"/>
      <c r="AA305" s="12" t="s">
        <v>1120</v>
      </c>
      <c r="AB305" s="12" t="s">
        <v>1120</v>
      </c>
      <c r="AC305" s="9">
        <v>1</v>
      </c>
    </row>
    <row r="306" spans="2:29" s="14" customFormat="1" ht="84" x14ac:dyDescent="0.2">
      <c r="B306" s="9">
        <v>145</v>
      </c>
      <c r="C306" s="9">
        <v>1</v>
      </c>
      <c r="D306" s="9" t="s">
        <v>29</v>
      </c>
      <c r="E306" s="9" t="s">
        <v>34</v>
      </c>
      <c r="F306" s="9" t="s">
        <v>170</v>
      </c>
      <c r="G306" s="9" t="s">
        <v>857</v>
      </c>
      <c r="H306" s="9" t="s">
        <v>32</v>
      </c>
      <c r="I306" s="9" t="s">
        <v>996</v>
      </c>
      <c r="J306" s="9" t="s">
        <v>91</v>
      </c>
      <c r="K306" s="9" t="s">
        <v>858</v>
      </c>
      <c r="L306" s="9" t="s">
        <v>859</v>
      </c>
      <c r="M306" s="10">
        <v>44260</v>
      </c>
      <c r="N306" s="10">
        <v>44500</v>
      </c>
      <c r="O306" s="7">
        <v>382971</v>
      </c>
      <c r="P306" s="11">
        <v>20210680010021</v>
      </c>
      <c r="Q306" s="11">
        <v>2021680010021</v>
      </c>
      <c r="R306" s="9" t="s">
        <v>257</v>
      </c>
      <c r="S306" s="21">
        <v>16634573877.68</v>
      </c>
      <c r="T306" s="19">
        <v>3887817640.3800001</v>
      </c>
      <c r="U306" s="19"/>
      <c r="V306" s="19"/>
      <c r="W306" s="21">
        <f t="shared" si="3"/>
        <v>3887817640.3800001</v>
      </c>
      <c r="X306" s="83" t="s">
        <v>1501</v>
      </c>
      <c r="Y306" s="78" t="s">
        <v>1502</v>
      </c>
      <c r="Z306" s="9"/>
      <c r="AA306" s="12" t="s">
        <v>1503</v>
      </c>
      <c r="AB306" s="12" t="s">
        <v>1503</v>
      </c>
      <c r="AC306" s="9">
        <v>1</v>
      </c>
    </row>
    <row r="307" spans="2:29" s="14" customFormat="1" ht="51" x14ac:dyDescent="0.2">
      <c r="B307" s="9">
        <v>146</v>
      </c>
      <c r="C307" s="9">
        <v>4</v>
      </c>
      <c r="D307" s="9" t="s">
        <v>41</v>
      </c>
      <c r="E307" s="9" t="s">
        <v>63</v>
      </c>
      <c r="F307" s="9" t="s">
        <v>484</v>
      </c>
      <c r="G307" s="9" t="s">
        <v>860</v>
      </c>
      <c r="H307" s="9" t="s">
        <v>52</v>
      </c>
      <c r="I307" s="9" t="s">
        <v>679</v>
      </c>
      <c r="J307" s="9" t="s">
        <v>35</v>
      </c>
      <c r="K307" s="9" t="s">
        <v>861</v>
      </c>
      <c r="L307" s="9" t="s">
        <v>819</v>
      </c>
      <c r="M307" s="10">
        <v>44446</v>
      </c>
      <c r="N307" s="10">
        <v>44561</v>
      </c>
      <c r="O307" s="7">
        <v>432790</v>
      </c>
      <c r="P307" s="11">
        <v>20210680010094</v>
      </c>
      <c r="Q307" s="11">
        <v>2021680010094</v>
      </c>
      <c r="R307" s="80" t="s">
        <v>257</v>
      </c>
      <c r="S307" s="21">
        <v>2714431271</v>
      </c>
      <c r="T307" s="19">
        <v>617022563</v>
      </c>
      <c r="U307" s="19"/>
      <c r="V307" s="19"/>
      <c r="W307" s="21">
        <f t="shared" si="3"/>
        <v>617022563</v>
      </c>
      <c r="X307" s="83" t="s">
        <v>1337</v>
      </c>
      <c r="Y307" s="78" t="s">
        <v>862</v>
      </c>
      <c r="Z307" s="9"/>
      <c r="AA307" s="12">
        <v>44603</v>
      </c>
      <c r="AB307" s="12">
        <v>44603</v>
      </c>
      <c r="AC307" s="9">
        <v>1</v>
      </c>
    </row>
    <row r="308" spans="2:29" s="14" customFormat="1" ht="51" x14ac:dyDescent="0.2">
      <c r="B308" s="9">
        <v>147</v>
      </c>
      <c r="C308" s="9">
        <v>3</v>
      </c>
      <c r="D308" s="9" t="s">
        <v>214</v>
      </c>
      <c r="E308" s="9" t="s">
        <v>666</v>
      </c>
      <c r="F308" s="9" t="s">
        <v>667</v>
      </c>
      <c r="G308" s="9" t="s">
        <v>863</v>
      </c>
      <c r="H308" s="9" t="s">
        <v>52</v>
      </c>
      <c r="I308" s="9" t="s">
        <v>796</v>
      </c>
      <c r="J308" s="9" t="s">
        <v>91</v>
      </c>
      <c r="K308" s="9" t="s">
        <v>864</v>
      </c>
      <c r="L308" s="9" t="s">
        <v>865</v>
      </c>
      <c r="M308" s="10">
        <v>44446</v>
      </c>
      <c r="N308" s="10">
        <v>44561</v>
      </c>
      <c r="O308" s="7">
        <v>432074</v>
      </c>
      <c r="P308" s="11">
        <v>20210680010092</v>
      </c>
      <c r="Q308" s="11">
        <v>2021680010092</v>
      </c>
      <c r="R308" s="80" t="s">
        <v>257</v>
      </c>
      <c r="S308" s="21">
        <v>1209970006</v>
      </c>
      <c r="T308" s="19">
        <v>361802568</v>
      </c>
      <c r="U308" s="19"/>
      <c r="V308" s="19"/>
      <c r="W308" s="21">
        <f t="shared" si="3"/>
        <v>361802568</v>
      </c>
      <c r="X308" s="83" t="s">
        <v>1338</v>
      </c>
      <c r="Y308" s="78" t="s">
        <v>866</v>
      </c>
      <c r="Z308" s="9"/>
      <c r="AA308" s="12">
        <v>44603</v>
      </c>
      <c r="AB308" s="12">
        <v>44603</v>
      </c>
      <c r="AC308" s="9">
        <v>1</v>
      </c>
    </row>
    <row r="309" spans="2:29" s="14" customFormat="1" ht="51" x14ac:dyDescent="0.2">
      <c r="B309" s="9">
        <v>148</v>
      </c>
      <c r="C309" s="9">
        <v>4</v>
      </c>
      <c r="D309" s="9" t="s">
        <v>41</v>
      </c>
      <c r="E309" s="9" t="s">
        <v>63</v>
      </c>
      <c r="F309" s="9" t="s">
        <v>809</v>
      </c>
      <c r="G309" s="9" t="s">
        <v>867</v>
      </c>
      <c r="H309" s="9" t="s">
        <v>654</v>
      </c>
      <c r="I309" s="9" t="s">
        <v>796</v>
      </c>
      <c r="J309" s="9" t="s">
        <v>91</v>
      </c>
      <c r="K309" s="9" t="s">
        <v>868</v>
      </c>
      <c r="L309" s="9" t="s">
        <v>869</v>
      </c>
      <c r="M309" s="10">
        <v>44412</v>
      </c>
      <c r="N309" s="10">
        <v>44530</v>
      </c>
      <c r="O309" s="7">
        <v>421708</v>
      </c>
      <c r="P309" s="11">
        <v>20210680010068</v>
      </c>
      <c r="Q309" s="11">
        <v>2021680010068</v>
      </c>
      <c r="R309" s="9" t="s">
        <v>257</v>
      </c>
      <c r="S309" s="21">
        <v>2292359350</v>
      </c>
      <c r="T309" s="19">
        <v>825420368</v>
      </c>
      <c r="U309" s="19"/>
      <c r="V309" s="19"/>
      <c r="W309" s="21">
        <f t="shared" si="3"/>
        <v>825420368</v>
      </c>
      <c r="X309" s="83" t="s">
        <v>1339</v>
      </c>
      <c r="Y309" s="78" t="s">
        <v>870</v>
      </c>
      <c r="Z309" s="9"/>
      <c r="AA309" s="12">
        <v>44603</v>
      </c>
      <c r="AB309" s="12">
        <v>44603</v>
      </c>
      <c r="AC309" s="9">
        <v>1</v>
      </c>
    </row>
    <row r="310" spans="2:29" s="14" customFormat="1" ht="96" x14ac:dyDescent="0.2">
      <c r="B310" s="9">
        <v>149</v>
      </c>
      <c r="C310" s="9">
        <v>4</v>
      </c>
      <c r="D310" s="9" t="s">
        <v>41</v>
      </c>
      <c r="E310" s="9" t="s">
        <v>782</v>
      </c>
      <c r="F310" s="9" t="s">
        <v>783</v>
      </c>
      <c r="G310" s="9" t="s">
        <v>878</v>
      </c>
      <c r="H310" s="9" t="s">
        <v>654</v>
      </c>
      <c r="I310" s="9" t="s">
        <v>1425</v>
      </c>
      <c r="J310" s="9" t="s">
        <v>35</v>
      </c>
      <c r="K310" s="9" t="s">
        <v>879</v>
      </c>
      <c r="L310" s="9" t="s">
        <v>880</v>
      </c>
      <c r="M310" s="10">
        <v>44057</v>
      </c>
      <c r="N310" s="10">
        <v>45291</v>
      </c>
      <c r="O310" s="7">
        <v>294254</v>
      </c>
      <c r="P310" s="11">
        <v>20200680010073</v>
      </c>
      <c r="Q310" s="11">
        <v>2020680010073</v>
      </c>
      <c r="R310" s="9" t="s">
        <v>53</v>
      </c>
      <c r="S310" s="21">
        <v>37106012285</v>
      </c>
      <c r="T310" s="19">
        <v>6022109123</v>
      </c>
      <c r="U310" s="19"/>
      <c r="V310" s="19"/>
      <c r="W310" s="21">
        <f t="shared" ref="W310:W315" si="4">SUM(T310:V310)</f>
        <v>6022109123</v>
      </c>
      <c r="X310" s="83" t="s">
        <v>1426</v>
      </c>
      <c r="Y310" s="78" t="s">
        <v>881</v>
      </c>
      <c r="Z310" s="9"/>
      <c r="AA310" s="12" t="s">
        <v>1427</v>
      </c>
      <c r="AB310" s="12" t="s">
        <v>1427</v>
      </c>
      <c r="AC310" s="9">
        <v>1</v>
      </c>
    </row>
    <row r="311" spans="2:29" s="17" customFormat="1" ht="51" x14ac:dyDescent="0.25">
      <c r="B311" s="9">
        <v>150</v>
      </c>
      <c r="C311" s="9">
        <v>1</v>
      </c>
      <c r="D311" s="9" t="s">
        <v>29</v>
      </c>
      <c r="E311" s="9" t="s">
        <v>433</v>
      </c>
      <c r="F311" s="9" t="s">
        <v>612</v>
      </c>
      <c r="G311" s="9" t="s">
        <v>882</v>
      </c>
      <c r="H311" s="9" t="s">
        <v>436</v>
      </c>
      <c r="I311" s="9" t="s">
        <v>199</v>
      </c>
      <c r="J311" s="9" t="s">
        <v>24</v>
      </c>
      <c r="K311" s="9" t="s">
        <v>885</v>
      </c>
      <c r="L311" s="9" t="s">
        <v>886</v>
      </c>
      <c r="M311" s="12">
        <v>44608</v>
      </c>
      <c r="N311" s="12">
        <v>44926</v>
      </c>
      <c r="O311" s="9">
        <v>438372</v>
      </c>
      <c r="P311" s="13">
        <v>20210680010122</v>
      </c>
      <c r="Q311" s="13">
        <v>2021680010122</v>
      </c>
      <c r="R311" s="9" t="s">
        <v>439</v>
      </c>
      <c r="S311" s="21">
        <v>184115990</v>
      </c>
      <c r="T311" s="19">
        <v>184115990</v>
      </c>
      <c r="U311" s="19"/>
      <c r="V311" s="19"/>
      <c r="W311" s="21">
        <f t="shared" si="4"/>
        <v>184115990</v>
      </c>
      <c r="X311" s="83" t="s">
        <v>883</v>
      </c>
      <c r="Y311" s="9" t="s">
        <v>884</v>
      </c>
      <c r="Z311" s="9"/>
      <c r="AA311" s="12">
        <v>44608</v>
      </c>
      <c r="AB311" s="12">
        <v>44608</v>
      </c>
      <c r="AC311" s="9">
        <v>1</v>
      </c>
    </row>
    <row r="312" spans="2:29" s="17" customFormat="1" ht="63.75" x14ac:dyDescent="0.25">
      <c r="B312" s="9">
        <v>151</v>
      </c>
      <c r="C312" s="9">
        <v>1</v>
      </c>
      <c r="D312" s="9" t="s">
        <v>29</v>
      </c>
      <c r="E312" s="9" t="s">
        <v>433</v>
      </c>
      <c r="F312" s="9" t="s">
        <v>434</v>
      </c>
      <c r="G312" s="9" t="s">
        <v>887</v>
      </c>
      <c r="H312" s="9" t="s">
        <v>436</v>
      </c>
      <c r="I312" s="9" t="s">
        <v>199</v>
      </c>
      <c r="J312" s="9" t="s">
        <v>24</v>
      </c>
      <c r="K312" s="9" t="s">
        <v>888</v>
      </c>
      <c r="L312" s="9" t="s">
        <v>608</v>
      </c>
      <c r="M312" s="12">
        <v>44610</v>
      </c>
      <c r="N312" s="12">
        <v>45291</v>
      </c>
      <c r="O312" s="9">
        <v>438371</v>
      </c>
      <c r="P312" s="13">
        <v>20210680010123</v>
      </c>
      <c r="Q312" s="13">
        <v>2021680010123</v>
      </c>
      <c r="R312" s="9" t="s">
        <v>439</v>
      </c>
      <c r="S312" s="21">
        <v>1000000000</v>
      </c>
      <c r="T312" s="19">
        <v>437680000</v>
      </c>
      <c r="U312" s="19"/>
      <c r="V312" s="19"/>
      <c r="W312" s="21">
        <f t="shared" si="4"/>
        <v>437680000</v>
      </c>
      <c r="X312" s="83" t="s">
        <v>889</v>
      </c>
      <c r="Y312" s="9" t="s">
        <v>890</v>
      </c>
      <c r="Z312" s="9"/>
      <c r="AA312" s="12">
        <v>44610</v>
      </c>
      <c r="AB312" s="12">
        <v>44610</v>
      </c>
      <c r="AC312" s="9">
        <v>1</v>
      </c>
    </row>
    <row r="313" spans="2:29" s="14" customFormat="1" ht="76.5" x14ac:dyDescent="0.2">
      <c r="B313" s="9">
        <v>152</v>
      </c>
      <c r="C313" s="9">
        <v>3</v>
      </c>
      <c r="D313" s="9" t="s">
        <v>214</v>
      </c>
      <c r="E313" s="9" t="s">
        <v>891</v>
      </c>
      <c r="F313" s="9" t="s">
        <v>892</v>
      </c>
      <c r="G313" s="9" t="s">
        <v>893</v>
      </c>
      <c r="H313" s="9" t="s">
        <v>32</v>
      </c>
      <c r="I313" s="9" t="s">
        <v>1660</v>
      </c>
      <c r="J313" s="9" t="s">
        <v>91</v>
      </c>
      <c r="K313" s="9" t="s">
        <v>894</v>
      </c>
      <c r="L313" s="9" t="s">
        <v>895</v>
      </c>
      <c r="M313" s="10">
        <v>44109</v>
      </c>
      <c r="N313" s="10">
        <v>45291</v>
      </c>
      <c r="O313" s="7">
        <v>276141</v>
      </c>
      <c r="P313" s="11">
        <v>20200680010145</v>
      </c>
      <c r="Q313" s="11">
        <v>2020680010145</v>
      </c>
      <c r="R313" s="9" t="s">
        <v>33</v>
      </c>
      <c r="S313" s="21">
        <v>4665729420</v>
      </c>
      <c r="T313" s="19">
        <v>374587109</v>
      </c>
      <c r="U313" s="19">
        <v>883975128</v>
      </c>
      <c r="V313" s="19"/>
      <c r="W313" s="21">
        <f t="shared" si="4"/>
        <v>1258562237</v>
      </c>
      <c r="X313" s="83" t="s">
        <v>1661</v>
      </c>
      <c r="Y313" s="78" t="s">
        <v>1662</v>
      </c>
      <c r="Z313" s="9"/>
      <c r="AA313" s="12" t="s">
        <v>1663</v>
      </c>
      <c r="AB313" s="12" t="s">
        <v>1663</v>
      </c>
      <c r="AC313" s="9">
        <v>1</v>
      </c>
    </row>
    <row r="314" spans="2:29" s="17" customFormat="1" ht="38.25" x14ac:dyDescent="0.25">
      <c r="B314" s="9">
        <v>153</v>
      </c>
      <c r="C314" s="9">
        <v>5</v>
      </c>
      <c r="D314" s="9" t="s">
        <v>43</v>
      </c>
      <c r="E314" s="9" t="s">
        <v>89</v>
      </c>
      <c r="F314" s="9" t="s">
        <v>90</v>
      </c>
      <c r="G314" s="9" t="s">
        <v>896</v>
      </c>
      <c r="H314" s="9" t="s">
        <v>49</v>
      </c>
      <c r="I314" s="9" t="s">
        <v>977</v>
      </c>
      <c r="J314" s="9" t="s">
        <v>24</v>
      </c>
      <c r="K314" s="9" t="s">
        <v>897</v>
      </c>
      <c r="L314" s="9" t="s">
        <v>180</v>
      </c>
      <c r="M314" s="12">
        <v>44615</v>
      </c>
      <c r="N314" s="12">
        <v>44926</v>
      </c>
      <c r="O314" s="9">
        <v>469472</v>
      </c>
      <c r="P314" s="11">
        <v>20210680010213</v>
      </c>
      <c r="Q314" s="11">
        <v>2021680010213</v>
      </c>
      <c r="R314" s="9" t="s">
        <v>51</v>
      </c>
      <c r="S314" s="21">
        <v>114247333</v>
      </c>
      <c r="T314" s="19">
        <v>114247333</v>
      </c>
      <c r="U314" s="19"/>
      <c r="V314" s="19"/>
      <c r="W314" s="21">
        <f t="shared" si="4"/>
        <v>114247333</v>
      </c>
      <c r="X314" s="83" t="s">
        <v>1227</v>
      </c>
      <c r="Y314" s="9" t="s">
        <v>1228</v>
      </c>
      <c r="Z314" s="9"/>
      <c r="AA314" s="12" t="s">
        <v>1229</v>
      </c>
      <c r="AB314" s="12" t="s">
        <v>1229</v>
      </c>
      <c r="AC314" s="9">
        <v>1</v>
      </c>
    </row>
    <row r="315" spans="2:29" s="17" customFormat="1" ht="63.75" x14ac:dyDescent="0.25">
      <c r="B315" s="9">
        <v>154</v>
      </c>
      <c r="C315" s="9">
        <v>4</v>
      </c>
      <c r="D315" s="9" t="s">
        <v>41</v>
      </c>
      <c r="E315" s="9" t="s">
        <v>117</v>
      </c>
      <c r="F315" s="9" t="s">
        <v>78</v>
      </c>
      <c r="G315" s="9" t="s">
        <v>898</v>
      </c>
      <c r="H315" s="9" t="s">
        <v>49</v>
      </c>
      <c r="I315" s="9" t="s">
        <v>1762</v>
      </c>
      <c r="J315" s="9" t="s">
        <v>91</v>
      </c>
      <c r="K315" s="9" t="s">
        <v>899</v>
      </c>
      <c r="L315" s="9" t="s">
        <v>120</v>
      </c>
      <c r="M315" s="12">
        <v>44393</v>
      </c>
      <c r="N315" s="12">
        <v>44926</v>
      </c>
      <c r="O315" s="9">
        <v>422165</v>
      </c>
      <c r="P315" s="11">
        <v>20210680010065</v>
      </c>
      <c r="Q315" s="11">
        <v>2021680010065</v>
      </c>
      <c r="R315" s="9" t="s">
        <v>51</v>
      </c>
      <c r="S315" s="21">
        <v>5344360461.3900003</v>
      </c>
      <c r="T315" s="19">
        <v>2797871148.8400002</v>
      </c>
      <c r="U315" s="19"/>
      <c r="V315" s="19"/>
      <c r="W315" s="21">
        <f t="shared" si="4"/>
        <v>2797871148.8400002</v>
      </c>
      <c r="X315" s="83" t="s">
        <v>1763</v>
      </c>
      <c r="Y315" s="78" t="s">
        <v>1819</v>
      </c>
      <c r="Z315" s="9"/>
      <c r="AA315" s="12" t="s">
        <v>1764</v>
      </c>
      <c r="AB315" s="12" t="s">
        <v>1764</v>
      </c>
      <c r="AC315" s="9">
        <v>1</v>
      </c>
    </row>
    <row r="316" spans="2:29" s="17" customFormat="1" ht="76.5" x14ac:dyDescent="0.25">
      <c r="B316" s="9">
        <v>155</v>
      </c>
      <c r="C316" s="9">
        <v>1</v>
      </c>
      <c r="D316" s="9" t="s">
        <v>29</v>
      </c>
      <c r="E316" s="9" t="s">
        <v>132</v>
      </c>
      <c r="F316" s="9" t="s">
        <v>306</v>
      </c>
      <c r="G316" s="9" t="s">
        <v>900</v>
      </c>
      <c r="H316" s="9" t="s">
        <v>124</v>
      </c>
      <c r="I316" s="9" t="s">
        <v>902</v>
      </c>
      <c r="J316" s="9" t="s">
        <v>91</v>
      </c>
      <c r="K316" s="9" t="s">
        <v>901</v>
      </c>
      <c r="L316" s="9" t="s">
        <v>313</v>
      </c>
      <c r="M316" s="10">
        <v>44523</v>
      </c>
      <c r="N316" s="10">
        <v>45291</v>
      </c>
      <c r="O316" s="7">
        <v>454681</v>
      </c>
      <c r="P316" s="11">
        <v>20210680010200</v>
      </c>
      <c r="Q316" s="11">
        <v>2021680010200</v>
      </c>
      <c r="R316" s="9" t="s">
        <v>126</v>
      </c>
      <c r="S316" s="21">
        <v>101474000</v>
      </c>
      <c r="T316" s="19">
        <v>40000000</v>
      </c>
      <c r="U316" s="19"/>
      <c r="V316" s="19"/>
      <c r="W316" s="21">
        <f>SUM(T316:V316)</f>
        <v>40000000</v>
      </c>
      <c r="X316" s="83" t="s">
        <v>1340</v>
      </c>
      <c r="Y316" s="78" t="s">
        <v>903</v>
      </c>
      <c r="Z316" s="9" t="s">
        <v>904</v>
      </c>
      <c r="AA316" s="12">
        <v>44622</v>
      </c>
      <c r="AB316" s="12">
        <v>44622</v>
      </c>
      <c r="AC316" s="9">
        <v>1</v>
      </c>
    </row>
    <row r="317" spans="2:29" s="17" customFormat="1" ht="53.25" customHeight="1" x14ac:dyDescent="0.25">
      <c r="B317" s="9">
        <v>156</v>
      </c>
      <c r="C317" s="9">
        <v>1</v>
      </c>
      <c r="D317" s="9" t="s">
        <v>29</v>
      </c>
      <c r="E317" s="9" t="s">
        <v>34</v>
      </c>
      <c r="F317" s="9" t="s">
        <v>170</v>
      </c>
      <c r="G317" s="9" t="s">
        <v>908</v>
      </c>
      <c r="H317" s="9" t="s">
        <v>32</v>
      </c>
      <c r="I317" s="9" t="s">
        <v>199</v>
      </c>
      <c r="J317" s="9" t="s">
        <v>24</v>
      </c>
      <c r="K317" s="9" t="s">
        <v>909</v>
      </c>
      <c r="L317" s="9" t="s">
        <v>859</v>
      </c>
      <c r="M317" s="12">
        <v>44622</v>
      </c>
      <c r="N317" s="12">
        <v>44926</v>
      </c>
      <c r="O317" s="9">
        <v>494537</v>
      </c>
      <c r="P317" s="11">
        <v>20220680010001</v>
      </c>
      <c r="Q317" s="11">
        <v>2022680010001</v>
      </c>
      <c r="R317" s="9" t="s">
        <v>33</v>
      </c>
      <c r="S317" s="21">
        <v>180000000</v>
      </c>
      <c r="T317" s="19">
        <v>54000000</v>
      </c>
      <c r="U317" s="19"/>
      <c r="V317" s="19">
        <v>126000000</v>
      </c>
      <c r="W317" s="21">
        <f>SUM(T317:V317)</f>
        <v>180000000</v>
      </c>
      <c r="X317" s="83" t="s">
        <v>910</v>
      </c>
      <c r="Y317" s="9" t="s">
        <v>911</v>
      </c>
      <c r="Z317" s="9" t="s">
        <v>912</v>
      </c>
      <c r="AA317" s="12">
        <v>44622</v>
      </c>
      <c r="AB317" s="12">
        <v>44622</v>
      </c>
      <c r="AC317" s="9">
        <v>1</v>
      </c>
    </row>
    <row r="318" spans="2:29" s="17" customFormat="1" ht="51" x14ac:dyDescent="0.25">
      <c r="B318" s="9">
        <v>157</v>
      </c>
      <c r="C318" s="9">
        <v>1</v>
      </c>
      <c r="D318" s="9" t="s">
        <v>29</v>
      </c>
      <c r="E318" s="9" t="s">
        <v>34</v>
      </c>
      <c r="F318" s="9" t="s">
        <v>913</v>
      </c>
      <c r="G318" s="9" t="s">
        <v>914</v>
      </c>
      <c r="H318" s="9" t="s">
        <v>32</v>
      </c>
      <c r="I318" s="9" t="s">
        <v>679</v>
      </c>
      <c r="J318" s="9" t="s">
        <v>35</v>
      </c>
      <c r="K318" s="9" t="s">
        <v>915</v>
      </c>
      <c r="L318" s="9" t="s">
        <v>859</v>
      </c>
      <c r="M318" s="10">
        <v>44372</v>
      </c>
      <c r="N318" s="10">
        <v>44561</v>
      </c>
      <c r="O318" s="7">
        <v>406865</v>
      </c>
      <c r="P318" s="11">
        <v>20210680010057</v>
      </c>
      <c r="Q318" s="11">
        <v>2021680010057</v>
      </c>
      <c r="R318" s="9" t="s">
        <v>33</v>
      </c>
      <c r="S318" s="21">
        <v>2109527548</v>
      </c>
      <c r="T318" s="19">
        <v>419185520</v>
      </c>
      <c r="U318" s="19"/>
      <c r="V318" s="19"/>
      <c r="W318" s="21">
        <f>SUM(T318:V318)</f>
        <v>419185520</v>
      </c>
      <c r="X318" s="83" t="s">
        <v>1341</v>
      </c>
      <c r="Y318" s="78" t="s">
        <v>916</v>
      </c>
      <c r="Z318" s="9"/>
      <c r="AA318" s="12">
        <v>44622</v>
      </c>
      <c r="AB318" s="12">
        <v>44622</v>
      </c>
      <c r="AC318" s="9">
        <v>1</v>
      </c>
    </row>
    <row r="319" spans="2:29" s="17" customFormat="1" ht="26.25" customHeight="1" x14ac:dyDescent="0.25">
      <c r="B319" s="123">
        <v>158</v>
      </c>
      <c r="C319" s="123">
        <v>1</v>
      </c>
      <c r="D319" s="123" t="s">
        <v>29</v>
      </c>
      <c r="E319" s="123" t="s">
        <v>181</v>
      </c>
      <c r="F319" s="123" t="s">
        <v>170</v>
      </c>
      <c r="G319" s="123" t="s">
        <v>917</v>
      </c>
      <c r="H319" s="123" t="s">
        <v>32</v>
      </c>
      <c r="I319" s="123" t="s">
        <v>1792</v>
      </c>
      <c r="J319" s="123" t="s">
        <v>35</v>
      </c>
      <c r="K319" s="123" t="s">
        <v>918</v>
      </c>
      <c r="L319" s="9" t="s">
        <v>919</v>
      </c>
      <c r="M319" s="126">
        <v>44526</v>
      </c>
      <c r="N319" s="126">
        <v>45291</v>
      </c>
      <c r="O319" s="140">
        <v>438776</v>
      </c>
      <c r="P319" s="129">
        <v>20210680010103</v>
      </c>
      <c r="Q319" s="129">
        <v>2021680010103</v>
      </c>
      <c r="R319" s="123" t="s">
        <v>33</v>
      </c>
      <c r="S319" s="132">
        <v>12969123063.82</v>
      </c>
      <c r="T319" s="134">
        <v>1877997396.8</v>
      </c>
      <c r="U319" s="134">
        <v>64280301</v>
      </c>
      <c r="V319" s="134"/>
      <c r="W319" s="132">
        <f>SUM(T319:V320)</f>
        <v>1942277697.8</v>
      </c>
      <c r="X319" s="144" t="s">
        <v>1897</v>
      </c>
      <c r="Y319" s="123" t="s">
        <v>1898</v>
      </c>
      <c r="Z319" s="123"/>
      <c r="AA319" s="148" t="s">
        <v>1899</v>
      </c>
      <c r="AB319" s="148" t="s">
        <v>1899</v>
      </c>
      <c r="AC319" s="123">
        <v>1</v>
      </c>
    </row>
    <row r="320" spans="2:29" s="14" customFormat="1" ht="51" customHeight="1" x14ac:dyDescent="0.2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9" t="s">
        <v>859</v>
      </c>
      <c r="M320" s="128"/>
      <c r="N320" s="128"/>
      <c r="O320" s="142"/>
      <c r="P320" s="131"/>
      <c r="Q320" s="131"/>
      <c r="R320" s="125"/>
      <c r="S320" s="133"/>
      <c r="T320" s="135"/>
      <c r="U320" s="135"/>
      <c r="V320" s="135"/>
      <c r="W320" s="133"/>
      <c r="X320" s="146"/>
      <c r="Y320" s="125"/>
      <c r="Z320" s="125"/>
      <c r="AA320" s="125"/>
      <c r="AB320" s="125"/>
      <c r="AC320" s="125"/>
    </row>
    <row r="321" spans="2:29" s="33" customFormat="1" ht="51" customHeight="1" x14ac:dyDescent="0.25">
      <c r="B321" s="28">
        <v>159</v>
      </c>
      <c r="C321" s="28">
        <v>4</v>
      </c>
      <c r="D321" s="28" t="s">
        <v>41</v>
      </c>
      <c r="E321" s="28" t="s">
        <v>427</v>
      </c>
      <c r="F321" s="28" t="s">
        <v>408</v>
      </c>
      <c r="G321" s="28" t="s">
        <v>922</v>
      </c>
      <c r="H321" s="28" t="s">
        <v>49</v>
      </c>
      <c r="I321" s="28" t="s">
        <v>1147</v>
      </c>
      <c r="J321" s="28" t="s">
        <v>24</v>
      </c>
      <c r="K321" s="28" t="s">
        <v>923</v>
      </c>
      <c r="L321" s="28" t="s">
        <v>413</v>
      </c>
      <c r="M321" s="29">
        <v>44628</v>
      </c>
      <c r="N321" s="29">
        <v>44926</v>
      </c>
      <c r="O321" s="28">
        <v>441638</v>
      </c>
      <c r="P321" s="94">
        <v>20210680010161</v>
      </c>
      <c r="Q321" s="94">
        <v>2021680010161</v>
      </c>
      <c r="R321" s="28" t="s">
        <v>284</v>
      </c>
      <c r="S321" s="31">
        <v>142191531</v>
      </c>
      <c r="T321" s="32">
        <v>142191131</v>
      </c>
      <c r="U321" s="19"/>
      <c r="V321" s="32"/>
      <c r="W321" s="31">
        <f t="shared" ref="W321:W327" si="5">SUM(T321:V321)</f>
        <v>142191131</v>
      </c>
      <c r="X321" s="84" t="s">
        <v>1563</v>
      </c>
      <c r="Y321" s="28" t="s">
        <v>1564</v>
      </c>
      <c r="Z321" s="28"/>
      <c r="AA321" s="29" t="s">
        <v>1565</v>
      </c>
      <c r="AB321" s="29" t="s">
        <v>1565</v>
      </c>
      <c r="AC321" s="28">
        <v>1</v>
      </c>
    </row>
    <row r="322" spans="2:29" s="17" customFormat="1" ht="56.25" customHeight="1" x14ac:dyDescent="0.25">
      <c r="B322" s="9">
        <v>160</v>
      </c>
      <c r="C322" s="9">
        <v>5</v>
      </c>
      <c r="D322" s="9" t="s">
        <v>43</v>
      </c>
      <c r="E322" s="9" t="s">
        <v>47</v>
      </c>
      <c r="F322" s="9" t="s">
        <v>79</v>
      </c>
      <c r="G322" s="9" t="s">
        <v>924</v>
      </c>
      <c r="H322" s="9" t="s">
        <v>52</v>
      </c>
      <c r="I322" s="9" t="s">
        <v>199</v>
      </c>
      <c r="J322" s="9" t="s">
        <v>24</v>
      </c>
      <c r="K322" s="9" t="s">
        <v>925</v>
      </c>
      <c r="L322" s="9" t="s">
        <v>72</v>
      </c>
      <c r="M322" s="12">
        <v>44629</v>
      </c>
      <c r="N322" s="12">
        <v>45291</v>
      </c>
      <c r="O322" s="9">
        <v>441257</v>
      </c>
      <c r="P322" s="55">
        <v>20210680010120</v>
      </c>
      <c r="Q322" s="55">
        <v>2021680010120</v>
      </c>
      <c r="R322" s="9" t="s">
        <v>257</v>
      </c>
      <c r="S322" s="21">
        <v>21652192258</v>
      </c>
      <c r="T322" s="19">
        <v>4408871444</v>
      </c>
      <c r="U322" s="19">
        <v>6417224685</v>
      </c>
      <c r="V322" s="19"/>
      <c r="W322" s="21">
        <f t="shared" si="5"/>
        <v>10826096129</v>
      </c>
      <c r="X322" s="83" t="s">
        <v>926</v>
      </c>
      <c r="Y322" s="78" t="s">
        <v>927</v>
      </c>
      <c r="Z322" s="9"/>
      <c r="AA322" s="12">
        <v>44629</v>
      </c>
      <c r="AB322" s="12">
        <v>44629</v>
      </c>
      <c r="AC322" s="9">
        <v>1</v>
      </c>
    </row>
    <row r="323" spans="2:29" s="17" customFormat="1" ht="51" x14ac:dyDescent="0.25">
      <c r="B323" s="9">
        <v>161</v>
      </c>
      <c r="C323" s="9">
        <v>4</v>
      </c>
      <c r="D323" s="9" t="s">
        <v>41</v>
      </c>
      <c r="E323" s="9" t="s">
        <v>63</v>
      </c>
      <c r="F323" s="9" t="s">
        <v>64</v>
      </c>
      <c r="G323" s="9" t="s">
        <v>928</v>
      </c>
      <c r="H323" s="9" t="s">
        <v>777</v>
      </c>
      <c r="I323" s="9" t="s">
        <v>934</v>
      </c>
      <c r="J323" s="9" t="s">
        <v>24</v>
      </c>
      <c r="K323" s="9" t="s">
        <v>929</v>
      </c>
      <c r="L323" s="9" t="s">
        <v>779</v>
      </c>
      <c r="M323" s="12">
        <v>44634</v>
      </c>
      <c r="N323" s="12">
        <v>44926</v>
      </c>
      <c r="O323" s="9">
        <v>441055</v>
      </c>
      <c r="P323" s="55">
        <v>20210680010135</v>
      </c>
      <c r="Q323" s="55">
        <v>2021680010135</v>
      </c>
      <c r="R323" s="9" t="s">
        <v>257</v>
      </c>
      <c r="S323" s="21">
        <v>0</v>
      </c>
      <c r="T323" s="19">
        <v>0</v>
      </c>
      <c r="U323" s="19"/>
      <c r="V323" s="19"/>
      <c r="W323" s="21">
        <f t="shared" si="5"/>
        <v>0</v>
      </c>
      <c r="X323" s="83" t="s">
        <v>1654</v>
      </c>
      <c r="Y323" s="78" t="s">
        <v>1655</v>
      </c>
      <c r="Z323" s="9"/>
      <c r="AA323" s="12" t="s">
        <v>1656</v>
      </c>
      <c r="AB323" s="12" t="s">
        <v>1656</v>
      </c>
      <c r="AC323" s="9">
        <v>1</v>
      </c>
    </row>
    <row r="324" spans="2:29" s="14" customFormat="1" ht="51" x14ac:dyDescent="0.2">
      <c r="B324" s="9">
        <v>162</v>
      </c>
      <c r="C324" s="9">
        <v>2</v>
      </c>
      <c r="D324" s="9" t="s">
        <v>296</v>
      </c>
      <c r="E324" s="9" t="s">
        <v>460</v>
      </c>
      <c r="F324" s="9" t="s">
        <v>930</v>
      </c>
      <c r="G324" s="9" t="s">
        <v>931</v>
      </c>
      <c r="H324" s="9" t="s">
        <v>49</v>
      </c>
      <c r="I324" s="9" t="s">
        <v>255</v>
      </c>
      <c r="J324" s="9" t="s">
        <v>35</v>
      </c>
      <c r="K324" s="9" t="s">
        <v>932</v>
      </c>
      <c r="L324" s="9" t="s">
        <v>828</v>
      </c>
      <c r="M324" s="10">
        <v>44067</v>
      </c>
      <c r="N324" s="10">
        <v>45291</v>
      </c>
      <c r="O324" s="7">
        <v>281260</v>
      </c>
      <c r="P324" s="11">
        <v>20200680010079</v>
      </c>
      <c r="Q324" s="11">
        <v>2020680010079</v>
      </c>
      <c r="R324" s="9" t="s">
        <v>284</v>
      </c>
      <c r="S324" s="21">
        <v>3054737300</v>
      </c>
      <c r="T324" s="19">
        <v>794935041</v>
      </c>
      <c r="U324" s="19"/>
      <c r="V324" s="19"/>
      <c r="W324" s="21">
        <f t="shared" si="5"/>
        <v>794935041</v>
      </c>
      <c r="X324" s="83" t="s">
        <v>1342</v>
      </c>
      <c r="Y324" s="78" t="s">
        <v>933</v>
      </c>
      <c r="Z324" s="9"/>
      <c r="AA324" s="12">
        <v>44635</v>
      </c>
      <c r="AB324" s="12">
        <v>44635</v>
      </c>
      <c r="AC324" s="9">
        <v>1</v>
      </c>
    </row>
    <row r="325" spans="2:29" s="14" customFormat="1" ht="63.75" x14ac:dyDescent="0.2">
      <c r="B325" s="9">
        <v>163</v>
      </c>
      <c r="C325" s="9">
        <v>4</v>
      </c>
      <c r="D325" s="9" t="s">
        <v>41</v>
      </c>
      <c r="E325" s="9" t="s">
        <v>63</v>
      </c>
      <c r="F325" s="9" t="s">
        <v>64</v>
      </c>
      <c r="G325" s="9" t="s">
        <v>935</v>
      </c>
      <c r="H325" s="9" t="s">
        <v>777</v>
      </c>
      <c r="I325" s="9" t="s">
        <v>208</v>
      </c>
      <c r="J325" s="9" t="s">
        <v>35</v>
      </c>
      <c r="K325" s="9" t="s">
        <v>936</v>
      </c>
      <c r="L325" s="9" t="s">
        <v>779</v>
      </c>
      <c r="M325" s="10">
        <v>44083</v>
      </c>
      <c r="N325" s="10">
        <v>44926</v>
      </c>
      <c r="O325" s="7">
        <v>306145</v>
      </c>
      <c r="P325" s="11">
        <v>20200680010113</v>
      </c>
      <c r="Q325" s="11">
        <v>2020680010113</v>
      </c>
      <c r="R325" s="9" t="s">
        <v>257</v>
      </c>
      <c r="S325" s="21">
        <v>1919490538.48</v>
      </c>
      <c r="T325" s="19">
        <v>42639723</v>
      </c>
      <c r="U325" s="19"/>
      <c r="V325" s="19"/>
      <c r="W325" s="21">
        <f t="shared" si="5"/>
        <v>42639723</v>
      </c>
      <c r="X325" s="83" t="s">
        <v>1343</v>
      </c>
      <c r="Y325" s="78" t="s">
        <v>937</v>
      </c>
      <c r="Z325" s="9" t="s">
        <v>938</v>
      </c>
      <c r="AA325" s="12">
        <v>44635</v>
      </c>
      <c r="AB325" s="12">
        <v>44635</v>
      </c>
      <c r="AC325" s="9">
        <v>1</v>
      </c>
    </row>
    <row r="326" spans="2:29" s="14" customFormat="1" ht="51" x14ac:dyDescent="0.2">
      <c r="B326" s="9">
        <v>164</v>
      </c>
      <c r="C326" s="9">
        <v>1</v>
      </c>
      <c r="D326" s="9" t="s">
        <v>29</v>
      </c>
      <c r="E326" s="9" t="s">
        <v>34</v>
      </c>
      <c r="F326" s="9" t="s">
        <v>913</v>
      </c>
      <c r="G326" s="9" t="s">
        <v>939</v>
      </c>
      <c r="H326" s="9" t="s">
        <v>32</v>
      </c>
      <c r="I326" s="9" t="s">
        <v>1147</v>
      </c>
      <c r="J326" s="9" t="s">
        <v>24</v>
      </c>
      <c r="K326" s="9" t="s">
        <v>940</v>
      </c>
      <c r="L326" s="9" t="s">
        <v>728</v>
      </c>
      <c r="M326" s="10">
        <v>44636</v>
      </c>
      <c r="N326" s="10">
        <v>44926</v>
      </c>
      <c r="O326" s="7">
        <v>495192</v>
      </c>
      <c r="P326" s="11">
        <v>20220680010002</v>
      </c>
      <c r="Q326" s="11">
        <v>2022680010002</v>
      </c>
      <c r="R326" s="9" t="s">
        <v>33</v>
      </c>
      <c r="S326" s="21">
        <v>228618337.88</v>
      </c>
      <c r="T326" s="19">
        <v>228618337.88</v>
      </c>
      <c r="U326" s="19"/>
      <c r="V326" s="19"/>
      <c r="W326" s="21">
        <f t="shared" si="5"/>
        <v>228618337.88</v>
      </c>
      <c r="X326" s="83" t="s">
        <v>1382</v>
      </c>
      <c r="Y326" s="78" t="s">
        <v>1383</v>
      </c>
      <c r="Z326" s="9"/>
      <c r="AA326" s="12" t="s">
        <v>1384</v>
      </c>
      <c r="AB326" s="12" t="s">
        <v>1384</v>
      </c>
      <c r="AC326" s="9">
        <v>1</v>
      </c>
    </row>
    <row r="327" spans="2:29" s="14" customFormat="1" ht="60" customHeight="1" x14ac:dyDescent="0.2">
      <c r="B327" s="9">
        <v>165</v>
      </c>
      <c r="C327" s="9">
        <v>1</v>
      </c>
      <c r="D327" s="9" t="s">
        <v>29</v>
      </c>
      <c r="E327" s="9" t="s">
        <v>181</v>
      </c>
      <c r="F327" s="9" t="s">
        <v>170</v>
      </c>
      <c r="G327" s="9" t="s">
        <v>941</v>
      </c>
      <c r="H327" s="9" t="s">
        <v>32</v>
      </c>
      <c r="I327" s="9" t="s">
        <v>624</v>
      </c>
      <c r="J327" s="9" t="s">
        <v>35</v>
      </c>
      <c r="K327" s="9" t="s">
        <v>942</v>
      </c>
      <c r="L327" s="9" t="s">
        <v>728</v>
      </c>
      <c r="M327" s="10">
        <v>44477</v>
      </c>
      <c r="N327" s="10">
        <v>45291</v>
      </c>
      <c r="O327" s="7">
        <v>434217</v>
      </c>
      <c r="P327" s="11">
        <v>20210680010117</v>
      </c>
      <c r="Q327" s="11">
        <v>2021680010117</v>
      </c>
      <c r="R327" s="9" t="s">
        <v>33</v>
      </c>
      <c r="S327" s="21">
        <v>5352040224.2799997</v>
      </c>
      <c r="T327" s="19">
        <v>1966627668</v>
      </c>
      <c r="U327" s="19">
        <v>64280301</v>
      </c>
      <c r="V327" s="19"/>
      <c r="W327" s="21">
        <f t="shared" si="5"/>
        <v>2030907969</v>
      </c>
      <c r="X327" s="83" t="s">
        <v>1664</v>
      </c>
      <c r="Y327" s="78" t="s">
        <v>1665</v>
      </c>
      <c r="Z327" s="9"/>
      <c r="AA327" s="12" t="s">
        <v>1666</v>
      </c>
      <c r="AB327" s="12" t="s">
        <v>1666</v>
      </c>
      <c r="AC327" s="9">
        <v>1</v>
      </c>
    </row>
    <row r="328" spans="2:29" s="14" customFormat="1" ht="38.25" x14ac:dyDescent="0.2">
      <c r="B328" s="9">
        <v>166</v>
      </c>
      <c r="C328" s="9">
        <v>4</v>
      </c>
      <c r="D328" s="9" t="s">
        <v>41</v>
      </c>
      <c r="E328" s="9" t="s">
        <v>63</v>
      </c>
      <c r="F328" s="9" t="s">
        <v>64</v>
      </c>
      <c r="G328" s="9" t="s">
        <v>943</v>
      </c>
      <c r="H328" s="9" t="s">
        <v>777</v>
      </c>
      <c r="I328" s="9" t="s">
        <v>1147</v>
      </c>
      <c r="J328" s="9" t="s">
        <v>24</v>
      </c>
      <c r="K328" s="9" t="s">
        <v>944</v>
      </c>
      <c r="L328" s="9" t="s">
        <v>779</v>
      </c>
      <c r="M328" s="10">
        <v>44638</v>
      </c>
      <c r="N328" s="10">
        <v>44926</v>
      </c>
      <c r="O328" s="7">
        <v>441338</v>
      </c>
      <c r="P328" s="11">
        <v>20210680010134</v>
      </c>
      <c r="Q328" s="11">
        <v>2021680010134</v>
      </c>
      <c r="R328" s="9" t="s">
        <v>257</v>
      </c>
      <c r="S328" s="21">
        <v>9486540733.3899994</v>
      </c>
      <c r="T328" s="19">
        <v>9486540733.3899994</v>
      </c>
      <c r="U328" s="19"/>
      <c r="V328" s="19"/>
      <c r="W328" s="21">
        <f>SUM(T328:V328)</f>
        <v>9486540733.3899994</v>
      </c>
      <c r="X328" s="83" t="s">
        <v>1701</v>
      </c>
      <c r="Y328" s="78" t="s">
        <v>1702</v>
      </c>
      <c r="Z328" s="9"/>
      <c r="AA328" s="12" t="s">
        <v>1703</v>
      </c>
      <c r="AB328" s="12" t="s">
        <v>1703</v>
      </c>
      <c r="AC328" s="9">
        <v>1</v>
      </c>
    </row>
    <row r="329" spans="2:29" s="14" customFormat="1" ht="51" x14ac:dyDescent="0.2">
      <c r="B329" s="9">
        <v>167</v>
      </c>
      <c r="C329" s="23">
        <v>4</v>
      </c>
      <c r="D329" s="23" t="s">
        <v>41</v>
      </c>
      <c r="E329" s="23" t="s">
        <v>407</v>
      </c>
      <c r="F329" s="23" t="s">
        <v>431</v>
      </c>
      <c r="G329" s="23" t="s">
        <v>945</v>
      </c>
      <c r="H329" s="23" t="s">
        <v>49</v>
      </c>
      <c r="I329" s="23" t="s">
        <v>796</v>
      </c>
      <c r="J329" s="23" t="s">
        <v>91</v>
      </c>
      <c r="K329" s="9" t="s">
        <v>946</v>
      </c>
      <c r="L329" s="9" t="s">
        <v>947</v>
      </c>
      <c r="M329" s="24">
        <v>44466</v>
      </c>
      <c r="N329" s="10">
        <v>45291</v>
      </c>
      <c r="O329" s="7">
        <v>423779</v>
      </c>
      <c r="P329" s="25">
        <v>20210680010127</v>
      </c>
      <c r="Q329" s="25">
        <v>2021680010127</v>
      </c>
      <c r="R329" s="23" t="s">
        <v>284</v>
      </c>
      <c r="S329" s="21">
        <v>62050000</v>
      </c>
      <c r="T329" s="19">
        <v>20000000</v>
      </c>
      <c r="U329" s="19"/>
      <c r="V329" s="19"/>
      <c r="W329" s="21">
        <f>SUM(T329:V329)</f>
        <v>20000000</v>
      </c>
      <c r="X329" s="85" t="s">
        <v>1344</v>
      </c>
      <c r="Y329" s="79" t="s">
        <v>948</v>
      </c>
      <c r="Z329" s="9"/>
      <c r="AA329" s="12">
        <v>44642</v>
      </c>
      <c r="AB329" s="12">
        <v>44642</v>
      </c>
      <c r="AC329" s="9">
        <v>1</v>
      </c>
    </row>
    <row r="330" spans="2:29" s="14" customFormat="1" ht="38.25" x14ac:dyDescent="0.2">
      <c r="B330" s="123">
        <v>168</v>
      </c>
      <c r="C330" s="123">
        <v>1</v>
      </c>
      <c r="D330" s="123" t="s">
        <v>29</v>
      </c>
      <c r="E330" s="123" t="s">
        <v>181</v>
      </c>
      <c r="F330" s="123" t="s">
        <v>170</v>
      </c>
      <c r="G330" s="234" t="s">
        <v>949</v>
      </c>
      <c r="H330" s="234" t="s">
        <v>32</v>
      </c>
      <c r="I330" s="234" t="s">
        <v>199</v>
      </c>
      <c r="J330" s="234" t="s">
        <v>24</v>
      </c>
      <c r="K330" s="234" t="s">
        <v>950</v>
      </c>
      <c r="L330" s="9" t="s">
        <v>728</v>
      </c>
      <c r="M330" s="237">
        <v>44643</v>
      </c>
      <c r="N330" s="126">
        <v>45291</v>
      </c>
      <c r="O330" s="234">
        <v>437826</v>
      </c>
      <c r="P330" s="240">
        <v>20210680010102</v>
      </c>
      <c r="Q330" s="240">
        <v>2021680010102</v>
      </c>
      <c r="R330" s="234" t="s">
        <v>33</v>
      </c>
      <c r="S330" s="132">
        <v>9194376506</v>
      </c>
      <c r="T330" s="134"/>
      <c r="U330" s="134">
        <v>4844629745</v>
      </c>
      <c r="V330" s="134"/>
      <c r="W330" s="132">
        <f>SUM(T330:V332)</f>
        <v>4844629745</v>
      </c>
      <c r="X330" s="243" t="s">
        <v>951</v>
      </c>
      <c r="Y330" s="134" t="s">
        <v>952</v>
      </c>
      <c r="Z330" s="132"/>
      <c r="AA330" s="149">
        <v>44643</v>
      </c>
      <c r="AB330" s="149">
        <v>44643</v>
      </c>
      <c r="AC330" s="231">
        <v>1</v>
      </c>
    </row>
    <row r="331" spans="2:29" s="14" customFormat="1" ht="36" customHeight="1" x14ac:dyDescent="0.2">
      <c r="B331" s="124"/>
      <c r="C331" s="124"/>
      <c r="D331" s="124"/>
      <c r="E331" s="124"/>
      <c r="F331" s="125"/>
      <c r="G331" s="235"/>
      <c r="H331" s="235"/>
      <c r="I331" s="235"/>
      <c r="J331" s="235"/>
      <c r="K331" s="235"/>
      <c r="L331" s="23" t="s">
        <v>919</v>
      </c>
      <c r="M331" s="238"/>
      <c r="N331" s="127"/>
      <c r="O331" s="235"/>
      <c r="P331" s="241"/>
      <c r="Q331" s="241"/>
      <c r="R331" s="235"/>
      <c r="S331" s="138"/>
      <c r="T331" s="139"/>
      <c r="U331" s="139"/>
      <c r="V331" s="139"/>
      <c r="W331" s="138"/>
      <c r="X331" s="244"/>
      <c r="Y331" s="139"/>
      <c r="Z331" s="138"/>
      <c r="AA331" s="139"/>
      <c r="AB331" s="139"/>
      <c r="AC331" s="232"/>
    </row>
    <row r="332" spans="2:29" s="14" customFormat="1" ht="51" x14ac:dyDescent="0.2">
      <c r="B332" s="125"/>
      <c r="C332" s="125"/>
      <c r="D332" s="125"/>
      <c r="E332" s="125"/>
      <c r="F332" s="23" t="s">
        <v>62</v>
      </c>
      <c r="G332" s="236"/>
      <c r="H332" s="236"/>
      <c r="I332" s="236"/>
      <c r="J332" s="236"/>
      <c r="K332" s="236"/>
      <c r="L332" s="23" t="s">
        <v>87</v>
      </c>
      <c r="M332" s="239"/>
      <c r="N332" s="128"/>
      <c r="O332" s="236"/>
      <c r="P332" s="242"/>
      <c r="Q332" s="242"/>
      <c r="R332" s="236"/>
      <c r="S332" s="133"/>
      <c r="T332" s="135"/>
      <c r="U332" s="135"/>
      <c r="V332" s="135"/>
      <c r="W332" s="133"/>
      <c r="X332" s="245"/>
      <c r="Y332" s="135"/>
      <c r="Z332" s="133"/>
      <c r="AA332" s="135"/>
      <c r="AB332" s="135"/>
      <c r="AC332" s="233"/>
    </row>
    <row r="333" spans="2:29" s="14" customFormat="1" ht="51" x14ac:dyDescent="0.2">
      <c r="B333" s="9">
        <v>169</v>
      </c>
      <c r="C333" s="9">
        <v>3</v>
      </c>
      <c r="D333" s="9" t="s">
        <v>214</v>
      </c>
      <c r="E333" s="9" t="s">
        <v>666</v>
      </c>
      <c r="F333" s="9" t="s">
        <v>667</v>
      </c>
      <c r="G333" s="9" t="s">
        <v>953</v>
      </c>
      <c r="H333" s="9" t="s">
        <v>669</v>
      </c>
      <c r="I333" s="9" t="s">
        <v>1795</v>
      </c>
      <c r="J333" s="9" t="s">
        <v>35</v>
      </c>
      <c r="K333" s="9" t="s">
        <v>954</v>
      </c>
      <c r="L333" s="9" t="s">
        <v>955</v>
      </c>
      <c r="M333" s="10">
        <v>44139</v>
      </c>
      <c r="N333" s="10">
        <v>45291</v>
      </c>
      <c r="O333" s="7">
        <v>333279</v>
      </c>
      <c r="P333" s="11">
        <v>20200680010159</v>
      </c>
      <c r="Q333" s="11">
        <v>2020680010159</v>
      </c>
      <c r="R333" s="9" t="s">
        <v>57</v>
      </c>
      <c r="S333" s="21">
        <v>299120967</v>
      </c>
      <c r="T333" s="19">
        <v>47750000</v>
      </c>
      <c r="U333" s="19"/>
      <c r="V333" s="19"/>
      <c r="W333" s="21">
        <f t="shared" ref="W333:W337" si="6">SUM(T333:V333)</f>
        <v>47750000</v>
      </c>
      <c r="X333" s="86" t="s">
        <v>1796</v>
      </c>
      <c r="Y333" s="78" t="s">
        <v>1830</v>
      </c>
      <c r="Z333" s="9"/>
      <c r="AA333" s="12" t="s">
        <v>1797</v>
      </c>
      <c r="AB333" s="12" t="s">
        <v>1797</v>
      </c>
      <c r="AC333" s="9">
        <v>1</v>
      </c>
    </row>
    <row r="334" spans="2:29" s="14" customFormat="1" ht="38.25" x14ac:dyDescent="0.2">
      <c r="B334" s="9">
        <v>170</v>
      </c>
      <c r="C334" s="9">
        <v>4</v>
      </c>
      <c r="D334" s="9" t="s">
        <v>41</v>
      </c>
      <c r="E334" s="9" t="s">
        <v>510</v>
      </c>
      <c r="F334" s="9" t="s">
        <v>511</v>
      </c>
      <c r="G334" s="9" t="s">
        <v>956</v>
      </c>
      <c r="H334" s="9" t="s">
        <v>777</v>
      </c>
      <c r="I334" s="9" t="s">
        <v>563</v>
      </c>
      <c r="J334" s="9" t="s">
        <v>35</v>
      </c>
      <c r="K334" s="9" t="s">
        <v>957</v>
      </c>
      <c r="L334" s="9" t="s">
        <v>779</v>
      </c>
      <c r="M334" s="10">
        <v>44362</v>
      </c>
      <c r="N334" s="10">
        <v>44926</v>
      </c>
      <c r="O334" s="7">
        <v>410633</v>
      </c>
      <c r="P334" s="11">
        <v>20210680010051</v>
      </c>
      <c r="Q334" s="11">
        <v>2021680010051</v>
      </c>
      <c r="R334" s="9" t="s">
        <v>257</v>
      </c>
      <c r="S334" s="21">
        <v>1733669558.3199999</v>
      </c>
      <c r="T334" s="19">
        <v>127393665</v>
      </c>
      <c r="U334" s="19"/>
      <c r="V334" s="19"/>
      <c r="W334" s="21">
        <f t="shared" si="6"/>
        <v>127393665</v>
      </c>
      <c r="X334" s="83" t="s">
        <v>1345</v>
      </c>
      <c r="Y334" s="78" t="s">
        <v>958</v>
      </c>
      <c r="Z334" s="9"/>
      <c r="AA334" s="12">
        <v>44644</v>
      </c>
      <c r="AB334" s="12">
        <v>44644</v>
      </c>
      <c r="AC334" s="9">
        <v>1</v>
      </c>
    </row>
    <row r="335" spans="2:29" s="14" customFormat="1" ht="63.75" x14ac:dyDescent="0.2">
      <c r="B335" s="9">
        <v>171</v>
      </c>
      <c r="C335" s="9">
        <v>1</v>
      </c>
      <c r="D335" s="9" t="s">
        <v>29</v>
      </c>
      <c r="E335" s="9" t="s">
        <v>132</v>
      </c>
      <c r="F335" s="9" t="s">
        <v>959</v>
      </c>
      <c r="G335" s="9" t="s">
        <v>960</v>
      </c>
      <c r="H335" s="9" t="s">
        <v>124</v>
      </c>
      <c r="I335" s="9" t="s">
        <v>962</v>
      </c>
      <c r="J335" s="9" t="s">
        <v>28</v>
      </c>
      <c r="K335" s="9" t="s">
        <v>961</v>
      </c>
      <c r="L335" s="9" t="s">
        <v>136</v>
      </c>
      <c r="M335" s="10">
        <v>44482</v>
      </c>
      <c r="N335" s="10">
        <v>44926</v>
      </c>
      <c r="O335" s="7">
        <v>440510</v>
      </c>
      <c r="P335" s="11">
        <v>20210680010104</v>
      </c>
      <c r="Q335" s="11">
        <v>2021680010104</v>
      </c>
      <c r="R335" s="9" t="s">
        <v>126</v>
      </c>
      <c r="S335" s="21">
        <v>599842662</v>
      </c>
      <c r="T335" s="19">
        <v>499868885</v>
      </c>
      <c r="U335" s="19"/>
      <c r="V335" s="19"/>
      <c r="W335" s="21">
        <f t="shared" si="6"/>
        <v>499868885</v>
      </c>
      <c r="X335" s="83" t="s">
        <v>1346</v>
      </c>
      <c r="Y335" s="78" t="s">
        <v>963</v>
      </c>
      <c r="Z335" s="9"/>
      <c r="AA335" s="12">
        <v>44644</v>
      </c>
      <c r="AB335" s="12">
        <v>44644</v>
      </c>
      <c r="AC335" s="9">
        <v>1</v>
      </c>
    </row>
    <row r="336" spans="2:29" s="14" customFormat="1" ht="63.75" x14ac:dyDescent="0.2">
      <c r="B336" s="9">
        <v>172</v>
      </c>
      <c r="C336" s="9">
        <v>2</v>
      </c>
      <c r="D336" s="9" t="s">
        <v>296</v>
      </c>
      <c r="E336" s="9" t="s">
        <v>460</v>
      </c>
      <c r="F336" s="9" t="s">
        <v>473</v>
      </c>
      <c r="G336" s="9" t="s">
        <v>964</v>
      </c>
      <c r="H336" s="9" t="s">
        <v>300</v>
      </c>
      <c r="I336" s="9" t="s">
        <v>1803</v>
      </c>
      <c r="J336" s="9" t="s">
        <v>24</v>
      </c>
      <c r="K336" s="9" t="s">
        <v>965</v>
      </c>
      <c r="L336" s="9" t="s">
        <v>478</v>
      </c>
      <c r="M336" s="10">
        <v>44644</v>
      </c>
      <c r="N336" s="10">
        <v>44926</v>
      </c>
      <c r="O336" s="7">
        <v>497280</v>
      </c>
      <c r="P336" s="11">
        <v>20220680010003</v>
      </c>
      <c r="Q336" s="11">
        <v>2022680010003</v>
      </c>
      <c r="R336" s="9" t="s">
        <v>284</v>
      </c>
      <c r="S336" s="21">
        <v>4511723409</v>
      </c>
      <c r="T336" s="19">
        <v>4511723409</v>
      </c>
      <c r="U336" s="19"/>
      <c r="V336" s="19"/>
      <c r="W336" s="21">
        <f t="shared" si="6"/>
        <v>4511723409</v>
      </c>
      <c r="X336" s="83" t="s">
        <v>1805</v>
      </c>
      <c r="Y336" s="78" t="s">
        <v>1804</v>
      </c>
      <c r="Z336" s="9"/>
      <c r="AA336" s="12" t="s">
        <v>1806</v>
      </c>
      <c r="AB336" s="12" t="s">
        <v>1806</v>
      </c>
      <c r="AC336" s="9">
        <v>1</v>
      </c>
    </row>
    <row r="337" spans="2:29" s="14" customFormat="1" ht="76.5" x14ac:dyDescent="0.2">
      <c r="B337" s="9">
        <v>173</v>
      </c>
      <c r="C337" s="9">
        <v>4</v>
      </c>
      <c r="D337" s="9" t="s">
        <v>41</v>
      </c>
      <c r="E337" s="9" t="s">
        <v>63</v>
      </c>
      <c r="F337" s="9" t="s">
        <v>809</v>
      </c>
      <c r="G337" s="9" t="s">
        <v>966</v>
      </c>
      <c r="H337" s="9" t="s">
        <v>654</v>
      </c>
      <c r="I337" s="9" t="s">
        <v>679</v>
      </c>
      <c r="J337" s="9" t="s">
        <v>35</v>
      </c>
      <c r="K337" s="9" t="s">
        <v>967</v>
      </c>
      <c r="L337" s="9" t="s">
        <v>968</v>
      </c>
      <c r="M337" s="10">
        <v>44530</v>
      </c>
      <c r="N337" s="10">
        <v>44561</v>
      </c>
      <c r="O337" s="7">
        <v>465539</v>
      </c>
      <c r="P337" s="11">
        <v>20210680010206</v>
      </c>
      <c r="Q337" s="11">
        <v>2021680010206</v>
      </c>
      <c r="R337" s="9" t="s">
        <v>257</v>
      </c>
      <c r="S337" s="21">
        <v>72598666.599999994</v>
      </c>
      <c r="T337" s="19">
        <v>14989761.6</v>
      </c>
      <c r="U337" s="19"/>
      <c r="V337" s="19"/>
      <c r="W337" s="21">
        <f t="shared" si="6"/>
        <v>14989761.6</v>
      </c>
      <c r="X337" s="83" t="s">
        <v>1347</v>
      </c>
      <c r="Y337" s="9" t="s">
        <v>969</v>
      </c>
      <c r="Z337" s="9" t="s">
        <v>970</v>
      </c>
      <c r="AA337" s="12">
        <v>44644</v>
      </c>
      <c r="AB337" s="12">
        <v>44644</v>
      </c>
      <c r="AC337" s="9">
        <v>1</v>
      </c>
    </row>
    <row r="338" spans="2:29" s="17" customFormat="1" ht="38.25" x14ac:dyDescent="0.25">
      <c r="B338" s="123">
        <v>175</v>
      </c>
      <c r="C338" s="9">
        <v>1</v>
      </c>
      <c r="D338" s="9" t="s">
        <v>29</v>
      </c>
      <c r="E338" s="9" t="s">
        <v>132</v>
      </c>
      <c r="F338" s="9" t="s">
        <v>729</v>
      </c>
      <c r="G338" s="123" t="s">
        <v>971</v>
      </c>
      <c r="H338" s="123" t="s">
        <v>49</v>
      </c>
      <c r="I338" s="123" t="s">
        <v>796</v>
      </c>
      <c r="J338" s="123" t="s">
        <v>91</v>
      </c>
      <c r="K338" s="123" t="s">
        <v>972</v>
      </c>
      <c r="L338" s="9" t="s">
        <v>973</v>
      </c>
      <c r="M338" s="126">
        <v>44482</v>
      </c>
      <c r="N338" s="126">
        <v>44926</v>
      </c>
      <c r="O338" s="140">
        <v>447705</v>
      </c>
      <c r="P338" s="129">
        <v>20210680010186</v>
      </c>
      <c r="Q338" s="129">
        <v>2021680010186</v>
      </c>
      <c r="R338" s="123" t="s">
        <v>126</v>
      </c>
      <c r="S338" s="132">
        <v>1084324786</v>
      </c>
      <c r="T338" s="134">
        <v>338536690</v>
      </c>
      <c r="U338" s="132"/>
      <c r="V338" s="132"/>
      <c r="W338" s="132">
        <f>SUM(T338:V339)</f>
        <v>338536690</v>
      </c>
      <c r="X338" s="144" t="s">
        <v>1348</v>
      </c>
      <c r="Y338" s="136" t="s">
        <v>975</v>
      </c>
      <c r="Z338" s="157" t="s">
        <v>976</v>
      </c>
      <c r="AA338" s="148">
        <v>44649</v>
      </c>
      <c r="AB338" s="148">
        <v>44649</v>
      </c>
      <c r="AC338" s="123">
        <v>1</v>
      </c>
    </row>
    <row r="339" spans="2:29" s="17" customFormat="1" ht="52.5" customHeight="1" x14ac:dyDescent="0.25">
      <c r="B339" s="125"/>
      <c r="C339" s="9">
        <v>4</v>
      </c>
      <c r="D339" s="9" t="s">
        <v>41</v>
      </c>
      <c r="E339" s="9" t="s">
        <v>510</v>
      </c>
      <c r="F339" s="9" t="s">
        <v>484</v>
      </c>
      <c r="G339" s="125"/>
      <c r="H339" s="125"/>
      <c r="I339" s="125"/>
      <c r="J339" s="125"/>
      <c r="K339" s="125"/>
      <c r="L339" s="9" t="s">
        <v>974</v>
      </c>
      <c r="M339" s="128"/>
      <c r="N339" s="128"/>
      <c r="O339" s="142"/>
      <c r="P339" s="131"/>
      <c r="Q339" s="131"/>
      <c r="R339" s="125"/>
      <c r="S339" s="133"/>
      <c r="T339" s="135"/>
      <c r="U339" s="133"/>
      <c r="V339" s="133"/>
      <c r="W339" s="133"/>
      <c r="X339" s="146"/>
      <c r="Y339" s="137"/>
      <c r="Z339" s="158"/>
      <c r="AA339" s="159"/>
      <c r="AB339" s="159">
        <v>44649</v>
      </c>
      <c r="AC339" s="125"/>
    </row>
    <row r="340" spans="2:29" s="17" customFormat="1" ht="48" customHeight="1" x14ac:dyDescent="0.25">
      <c r="B340" s="52">
        <v>176</v>
      </c>
      <c r="C340" s="52">
        <v>3</v>
      </c>
      <c r="D340" s="52" t="s">
        <v>214</v>
      </c>
      <c r="E340" s="52" t="s">
        <v>765</v>
      </c>
      <c r="F340" s="9" t="s">
        <v>766</v>
      </c>
      <c r="G340" s="52" t="s">
        <v>981</v>
      </c>
      <c r="H340" s="52" t="s">
        <v>226</v>
      </c>
      <c r="I340" s="52" t="s">
        <v>1147</v>
      </c>
      <c r="J340" s="52" t="s">
        <v>24</v>
      </c>
      <c r="K340" s="52" t="s">
        <v>982</v>
      </c>
      <c r="L340" s="9" t="s">
        <v>983</v>
      </c>
      <c r="M340" s="54">
        <v>44651</v>
      </c>
      <c r="N340" s="54">
        <v>45291</v>
      </c>
      <c r="O340" s="57">
        <v>500609</v>
      </c>
      <c r="P340" s="55">
        <v>20220680010005</v>
      </c>
      <c r="Q340" s="55">
        <v>2022680010005</v>
      </c>
      <c r="R340" s="52" t="s">
        <v>439</v>
      </c>
      <c r="S340" s="58">
        <v>1680000000</v>
      </c>
      <c r="T340" s="59">
        <v>1580000000</v>
      </c>
      <c r="U340" s="110"/>
      <c r="V340" s="59"/>
      <c r="W340" s="58">
        <f>SUM(T340:V340)</f>
        <v>1580000000</v>
      </c>
      <c r="X340" s="83" t="s">
        <v>1195</v>
      </c>
      <c r="Y340" s="52" t="s">
        <v>1196</v>
      </c>
      <c r="Z340" s="57"/>
      <c r="AA340" s="56" t="s">
        <v>1197</v>
      </c>
      <c r="AB340" s="56" t="s">
        <v>1197</v>
      </c>
      <c r="AC340" s="57">
        <v>1</v>
      </c>
    </row>
    <row r="341" spans="2:29" s="17" customFormat="1" ht="48" customHeight="1" x14ac:dyDescent="0.25">
      <c r="B341" s="52">
        <v>177</v>
      </c>
      <c r="C341" s="9">
        <v>4</v>
      </c>
      <c r="D341" s="9" t="s">
        <v>41</v>
      </c>
      <c r="E341" s="52" t="s">
        <v>63</v>
      </c>
      <c r="F341" s="9" t="s">
        <v>816</v>
      </c>
      <c r="G341" s="52" t="s">
        <v>984</v>
      </c>
      <c r="H341" s="52" t="s">
        <v>52</v>
      </c>
      <c r="I341" s="52" t="s">
        <v>199</v>
      </c>
      <c r="J341" s="52" t="s">
        <v>24</v>
      </c>
      <c r="K341" s="52" t="s">
        <v>985</v>
      </c>
      <c r="L341" s="9" t="s">
        <v>819</v>
      </c>
      <c r="M341" s="54">
        <v>44651</v>
      </c>
      <c r="N341" s="54">
        <v>44926</v>
      </c>
      <c r="O341" s="57">
        <v>468069</v>
      </c>
      <c r="P341" s="55">
        <v>20210680010211</v>
      </c>
      <c r="Q341" s="55">
        <v>2021680010211</v>
      </c>
      <c r="R341" s="9" t="s">
        <v>257</v>
      </c>
      <c r="S341" s="58">
        <v>8453281427.2299995</v>
      </c>
      <c r="T341" s="59">
        <v>334963540.23000002</v>
      </c>
      <c r="U341" s="110">
        <v>8118317887</v>
      </c>
      <c r="V341" s="59"/>
      <c r="W341" s="58">
        <f>SUM(T341:V341)</f>
        <v>8453281427.2299995</v>
      </c>
      <c r="X341" s="83" t="s">
        <v>986</v>
      </c>
      <c r="Y341" s="57" t="s">
        <v>987</v>
      </c>
      <c r="Z341" s="57"/>
      <c r="AA341" s="54">
        <v>44651</v>
      </c>
      <c r="AB341" s="54">
        <v>44651</v>
      </c>
      <c r="AC341" s="57">
        <v>1</v>
      </c>
    </row>
    <row r="342" spans="2:29" s="17" customFormat="1" ht="48" customHeight="1" x14ac:dyDescent="0.25">
      <c r="B342" s="52">
        <v>178</v>
      </c>
      <c r="C342" s="9">
        <v>4</v>
      </c>
      <c r="D342" s="9" t="s">
        <v>41</v>
      </c>
      <c r="E342" s="52" t="s">
        <v>63</v>
      </c>
      <c r="F342" s="9" t="s">
        <v>809</v>
      </c>
      <c r="G342" s="52" t="s">
        <v>988</v>
      </c>
      <c r="H342" s="52" t="s">
        <v>52</v>
      </c>
      <c r="I342" s="52" t="s">
        <v>199</v>
      </c>
      <c r="J342" s="52" t="s">
        <v>24</v>
      </c>
      <c r="K342" s="52" t="s">
        <v>989</v>
      </c>
      <c r="L342" s="9" t="s">
        <v>812</v>
      </c>
      <c r="M342" s="54">
        <v>44651</v>
      </c>
      <c r="N342" s="54">
        <v>44926</v>
      </c>
      <c r="O342" s="57">
        <v>501357</v>
      </c>
      <c r="P342" s="55">
        <v>20220680010004</v>
      </c>
      <c r="Q342" s="55">
        <v>2022680010004</v>
      </c>
      <c r="R342" s="9" t="s">
        <v>257</v>
      </c>
      <c r="S342" s="58">
        <v>2711049762.98</v>
      </c>
      <c r="T342" s="59">
        <v>2711049762.98</v>
      </c>
      <c r="U342" s="110"/>
      <c r="V342" s="59"/>
      <c r="W342" s="58">
        <f>SUM(T342:V342)</f>
        <v>2711049762.98</v>
      </c>
      <c r="X342" s="83" t="s">
        <v>990</v>
      </c>
      <c r="Y342" s="57" t="s">
        <v>991</v>
      </c>
      <c r="Z342" s="57"/>
      <c r="AA342" s="54">
        <v>44651</v>
      </c>
      <c r="AB342" s="54">
        <v>44651</v>
      </c>
      <c r="AC342" s="57">
        <v>1</v>
      </c>
    </row>
    <row r="343" spans="2:29" s="17" customFormat="1" ht="48" customHeight="1" x14ac:dyDescent="0.25">
      <c r="B343" s="123">
        <v>179</v>
      </c>
      <c r="C343" s="123">
        <v>4</v>
      </c>
      <c r="D343" s="123" t="s">
        <v>41</v>
      </c>
      <c r="E343" s="123" t="s">
        <v>63</v>
      </c>
      <c r="F343" s="9" t="s">
        <v>809</v>
      </c>
      <c r="G343" s="123" t="s">
        <v>992</v>
      </c>
      <c r="H343" s="123" t="s">
        <v>654</v>
      </c>
      <c r="I343" s="123" t="s">
        <v>1752</v>
      </c>
      <c r="J343" s="123" t="s">
        <v>24</v>
      </c>
      <c r="K343" s="123" t="s">
        <v>993</v>
      </c>
      <c r="L343" s="9" t="s">
        <v>812</v>
      </c>
      <c r="M343" s="126">
        <v>44651</v>
      </c>
      <c r="N343" s="126">
        <v>44926</v>
      </c>
      <c r="O343" s="140">
        <v>500238</v>
      </c>
      <c r="P343" s="129">
        <v>20220680010006</v>
      </c>
      <c r="Q343" s="129">
        <v>2022680010006</v>
      </c>
      <c r="R343" s="123" t="s">
        <v>257</v>
      </c>
      <c r="S343" s="150">
        <v>32003358738</v>
      </c>
      <c r="T343" s="154">
        <v>32003358738</v>
      </c>
      <c r="U343" s="150"/>
      <c r="V343" s="150"/>
      <c r="W343" s="150">
        <f>SUM(T343:V344)</f>
        <v>32003358738</v>
      </c>
      <c r="X343" s="144" t="s">
        <v>1753</v>
      </c>
      <c r="Y343" s="134" t="s">
        <v>1816</v>
      </c>
      <c r="Z343" s="150"/>
      <c r="AA343" s="149" t="s">
        <v>1754</v>
      </c>
      <c r="AB343" s="149" t="s">
        <v>1754</v>
      </c>
      <c r="AC343" s="140">
        <v>1</v>
      </c>
    </row>
    <row r="344" spans="2:29" s="14" customFormat="1" ht="42.75" customHeight="1" x14ac:dyDescent="0.2">
      <c r="B344" s="125"/>
      <c r="C344" s="125"/>
      <c r="D344" s="125"/>
      <c r="E344" s="125"/>
      <c r="F344" s="9" t="s">
        <v>816</v>
      </c>
      <c r="G344" s="125"/>
      <c r="H344" s="125"/>
      <c r="I344" s="125"/>
      <c r="J344" s="125"/>
      <c r="K344" s="125"/>
      <c r="L344" s="9" t="s">
        <v>819</v>
      </c>
      <c r="M344" s="128"/>
      <c r="N344" s="128"/>
      <c r="O344" s="142"/>
      <c r="P344" s="131"/>
      <c r="Q344" s="131"/>
      <c r="R344" s="125"/>
      <c r="S344" s="151"/>
      <c r="T344" s="153"/>
      <c r="U344" s="151"/>
      <c r="V344" s="151"/>
      <c r="W344" s="151"/>
      <c r="X344" s="146"/>
      <c r="Y344" s="153"/>
      <c r="Z344" s="151"/>
      <c r="AA344" s="153"/>
      <c r="AB344" s="153"/>
      <c r="AC344" s="142"/>
    </row>
    <row r="345" spans="2:29" s="17" customFormat="1" ht="63.75" x14ac:dyDescent="0.25">
      <c r="B345" s="52">
        <v>180</v>
      </c>
      <c r="C345" s="9">
        <v>4</v>
      </c>
      <c r="D345" s="9" t="s">
        <v>41</v>
      </c>
      <c r="E345" s="52" t="s">
        <v>63</v>
      </c>
      <c r="F345" s="9" t="s">
        <v>64</v>
      </c>
      <c r="G345" s="52" t="s">
        <v>994</v>
      </c>
      <c r="H345" s="52" t="s">
        <v>777</v>
      </c>
      <c r="I345" s="52" t="s">
        <v>191</v>
      </c>
      <c r="J345" s="52" t="s">
        <v>35</v>
      </c>
      <c r="K345" s="52" t="s">
        <v>995</v>
      </c>
      <c r="L345" s="9" t="s">
        <v>779</v>
      </c>
      <c r="M345" s="54">
        <v>44096</v>
      </c>
      <c r="N345" s="54">
        <v>44926</v>
      </c>
      <c r="O345" s="57">
        <v>312601</v>
      </c>
      <c r="P345" s="55">
        <v>20200680010126</v>
      </c>
      <c r="Q345" s="55">
        <v>2020680010126</v>
      </c>
      <c r="R345" s="9" t="s">
        <v>257</v>
      </c>
      <c r="S345" s="58">
        <v>4293581235.1799998</v>
      </c>
      <c r="T345" s="59">
        <v>878083918.33000004</v>
      </c>
      <c r="U345" s="110"/>
      <c r="V345" s="59"/>
      <c r="W345" s="58">
        <f>SUM(T345:V345)</f>
        <v>878083918.33000004</v>
      </c>
      <c r="X345" s="83" t="s">
        <v>1379</v>
      </c>
      <c r="Y345" s="78" t="s">
        <v>1380</v>
      </c>
      <c r="Z345" s="57"/>
      <c r="AA345" s="63" t="s">
        <v>1381</v>
      </c>
      <c r="AB345" s="63" t="s">
        <v>1381</v>
      </c>
      <c r="AC345" s="57">
        <v>1</v>
      </c>
    </row>
    <row r="346" spans="2:29" s="17" customFormat="1" ht="48" customHeight="1" x14ac:dyDescent="0.25">
      <c r="B346" s="52">
        <v>181</v>
      </c>
      <c r="C346" s="9">
        <v>4</v>
      </c>
      <c r="D346" s="9" t="s">
        <v>41</v>
      </c>
      <c r="E346" s="52" t="s">
        <v>286</v>
      </c>
      <c r="F346" s="9" t="s">
        <v>710</v>
      </c>
      <c r="G346" s="52" t="s">
        <v>997</v>
      </c>
      <c r="H346" s="52" t="s">
        <v>49</v>
      </c>
      <c r="I346" s="52" t="s">
        <v>962</v>
      </c>
      <c r="J346" s="52" t="s">
        <v>28</v>
      </c>
      <c r="K346" s="52" t="s">
        <v>998</v>
      </c>
      <c r="L346" s="9" t="s">
        <v>415</v>
      </c>
      <c r="M346" s="54">
        <v>44490</v>
      </c>
      <c r="N346" s="54">
        <v>45291</v>
      </c>
      <c r="O346" s="57">
        <v>441698</v>
      </c>
      <c r="P346" s="55">
        <v>20210680010163</v>
      </c>
      <c r="Q346" s="55">
        <v>2021680010163</v>
      </c>
      <c r="R346" s="9" t="s">
        <v>284</v>
      </c>
      <c r="S346" s="58">
        <v>79849485</v>
      </c>
      <c r="T346" s="59">
        <v>26259724</v>
      </c>
      <c r="U346" s="110"/>
      <c r="V346" s="59"/>
      <c r="W346" s="58">
        <f>SUM(T346:V346)</f>
        <v>26259724</v>
      </c>
      <c r="X346" s="83" t="s">
        <v>1349</v>
      </c>
      <c r="Y346" s="78" t="s">
        <v>999</v>
      </c>
      <c r="Z346" s="57"/>
      <c r="AA346" s="54">
        <v>44655</v>
      </c>
      <c r="AB346" s="54">
        <v>44655</v>
      </c>
      <c r="AC346" s="57">
        <v>1</v>
      </c>
    </row>
    <row r="347" spans="2:29" s="17" customFormat="1" ht="48" customHeight="1" x14ac:dyDescent="0.25">
      <c r="B347" s="52">
        <v>182</v>
      </c>
      <c r="C347" s="9">
        <v>4</v>
      </c>
      <c r="D347" s="9" t="s">
        <v>41</v>
      </c>
      <c r="E347" s="52" t="s">
        <v>286</v>
      </c>
      <c r="F347" s="9" t="s">
        <v>710</v>
      </c>
      <c r="G347" s="52" t="s">
        <v>1000</v>
      </c>
      <c r="H347" s="52" t="s">
        <v>49</v>
      </c>
      <c r="I347" s="52" t="s">
        <v>1147</v>
      </c>
      <c r="J347" s="52" t="s">
        <v>24</v>
      </c>
      <c r="K347" s="52" t="s">
        <v>1001</v>
      </c>
      <c r="L347" s="9" t="s">
        <v>415</v>
      </c>
      <c r="M347" s="54">
        <v>44656</v>
      </c>
      <c r="N347" s="54">
        <v>45291</v>
      </c>
      <c r="O347" s="57">
        <v>445296</v>
      </c>
      <c r="P347" s="55">
        <v>20210680010180</v>
      </c>
      <c r="Q347" s="55">
        <v>2021680010180</v>
      </c>
      <c r="R347" s="9" t="s">
        <v>284</v>
      </c>
      <c r="S347" s="58">
        <v>2612198200</v>
      </c>
      <c r="T347" s="59">
        <v>2565998200</v>
      </c>
      <c r="U347" s="110"/>
      <c r="V347" s="59"/>
      <c r="W347" s="58">
        <f>SUM(T347:V347)</f>
        <v>2565998200</v>
      </c>
      <c r="X347" s="83" t="s">
        <v>1249</v>
      </c>
      <c r="Y347" s="78" t="s">
        <v>1002</v>
      </c>
      <c r="Z347" s="57"/>
      <c r="AA347" s="56" t="s">
        <v>1248</v>
      </c>
      <c r="AB347" s="56" t="s">
        <v>1248</v>
      </c>
      <c r="AC347" s="57">
        <v>1</v>
      </c>
    </row>
    <row r="348" spans="2:29" s="17" customFormat="1" ht="48" customHeight="1" x14ac:dyDescent="0.25">
      <c r="B348" s="52">
        <v>183</v>
      </c>
      <c r="C348" s="9">
        <v>4</v>
      </c>
      <c r="D348" s="9" t="s">
        <v>41</v>
      </c>
      <c r="E348" s="52" t="s">
        <v>286</v>
      </c>
      <c r="F348" s="9" t="s">
        <v>710</v>
      </c>
      <c r="G348" s="52" t="s">
        <v>1003</v>
      </c>
      <c r="H348" s="52" t="s">
        <v>49</v>
      </c>
      <c r="I348" s="52" t="s">
        <v>1147</v>
      </c>
      <c r="J348" s="52" t="s">
        <v>24</v>
      </c>
      <c r="K348" s="52" t="s">
        <v>1004</v>
      </c>
      <c r="L348" s="9" t="s">
        <v>415</v>
      </c>
      <c r="M348" s="54">
        <v>44657</v>
      </c>
      <c r="N348" s="54">
        <v>45291</v>
      </c>
      <c r="O348" s="57">
        <v>441673</v>
      </c>
      <c r="P348" s="55">
        <v>20210680010167</v>
      </c>
      <c r="Q348" s="55">
        <v>2021680010167</v>
      </c>
      <c r="R348" s="9" t="s">
        <v>284</v>
      </c>
      <c r="S348" s="58">
        <v>2879269559</v>
      </c>
      <c r="T348" s="59">
        <v>1650541357</v>
      </c>
      <c r="U348" s="110"/>
      <c r="V348" s="59"/>
      <c r="W348" s="58">
        <f>SUM(T348:V348)</f>
        <v>1650541357</v>
      </c>
      <c r="X348" s="83" t="s">
        <v>1437</v>
      </c>
      <c r="Y348" s="78" t="s">
        <v>1438</v>
      </c>
      <c r="Z348" s="57"/>
      <c r="AA348" s="91" t="s">
        <v>1439</v>
      </c>
      <c r="AB348" s="91" t="s">
        <v>1439</v>
      </c>
      <c r="AC348" s="57">
        <v>1</v>
      </c>
    </row>
    <row r="349" spans="2:29" s="17" customFormat="1" ht="48" customHeight="1" x14ac:dyDescent="0.25">
      <c r="B349" s="123">
        <v>184</v>
      </c>
      <c r="C349" s="9">
        <v>1</v>
      </c>
      <c r="D349" s="9" t="s">
        <v>29</v>
      </c>
      <c r="E349" s="52" t="s">
        <v>433</v>
      </c>
      <c r="F349" s="9" t="s">
        <v>612</v>
      </c>
      <c r="G349" s="123" t="s">
        <v>1005</v>
      </c>
      <c r="H349" s="123" t="s">
        <v>436</v>
      </c>
      <c r="I349" s="123" t="s">
        <v>679</v>
      </c>
      <c r="J349" s="123" t="s">
        <v>35</v>
      </c>
      <c r="K349" s="123" t="s">
        <v>1006</v>
      </c>
      <c r="L349" s="9" t="s">
        <v>615</v>
      </c>
      <c r="M349" s="148">
        <v>44267</v>
      </c>
      <c r="N349" s="148">
        <v>44926</v>
      </c>
      <c r="O349" s="123">
        <v>378443</v>
      </c>
      <c r="P349" s="155">
        <v>20210680010028</v>
      </c>
      <c r="Q349" s="155">
        <v>2021680010028</v>
      </c>
      <c r="R349" s="123" t="s">
        <v>257</v>
      </c>
      <c r="S349" s="132">
        <v>1566660954.8599999</v>
      </c>
      <c r="T349" s="134">
        <v>332110241</v>
      </c>
      <c r="U349" s="134"/>
      <c r="V349" s="134"/>
      <c r="W349" s="132">
        <f>SUM(T349:V350)</f>
        <v>332110241</v>
      </c>
      <c r="X349" s="144" t="s">
        <v>1361</v>
      </c>
      <c r="Y349" s="136" t="s">
        <v>1362</v>
      </c>
      <c r="Z349" s="123"/>
      <c r="AA349" s="148" t="s">
        <v>1363</v>
      </c>
      <c r="AB349" s="148" t="s">
        <v>1363</v>
      </c>
      <c r="AC349" s="123">
        <v>1</v>
      </c>
    </row>
    <row r="350" spans="2:29" s="17" customFormat="1" ht="48" customHeight="1" x14ac:dyDescent="0.25">
      <c r="B350" s="125"/>
      <c r="C350" s="9">
        <v>4</v>
      </c>
      <c r="D350" s="9" t="s">
        <v>41</v>
      </c>
      <c r="E350" s="52" t="s">
        <v>63</v>
      </c>
      <c r="F350" s="9" t="s">
        <v>816</v>
      </c>
      <c r="G350" s="125"/>
      <c r="H350" s="125"/>
      <c r="I350" s="125"/>
      <c r="J350" s="125"/>
      <c r="K350" s="125"/>
      <c r="L350" s="9" t="s">
        <v>819</v>
      </c>
      <c r="M350" s="125"/>
      <c r="N350" s="125"/>
      <c r="O350" s="125"/>
      <c r="P350" s="156"/>
      <c r="Q350" s="156"/>
      <c r="R350" s="125"/>
      <c r="S350" s="133"/>
      <c r="T350" s="135"/>
      <c r="U350" s="135"/>
      <c r="V350" s="135"/>
      <c r="W350" s="133"/>
      <c r="X350" s="146"/>
      <c r="Y350" s="137"/>
      <c r="Z350" s="125"/>
      <c r="AA350" s="125"/>
      <c r="AB350" s="125"/>
      <c r="AC350" s="125"/>
    </row>
    <row r="351" spans="2:29" s="17" customFormat="1" ht="48" customHeight="1" x14ac:dyDescent="0.25">
      <c r="B351" s="52">
        <v>185</v>
      </c>
      <c r="C351" s="9">
        <v>2</v>
      </c>
      <c r="D351" s="9" t="s">
        <v>296</v>
      </c>
      <c r="E351" s="9" t="s">
        <v>460</v>
      </c>
      <c r="F351" s="9" t="s">
        <v>529</v>
      </c>
      <c r="G351" s="52" t="s">
        <v>1007</v>
      </c>
      <c r="H351" s="52" t="s">
        <v>49</v>
      </c>
      <c r="I351" s="52" t="s">
        <v>199</v>
      </c>
      <c r="J351" s="52" t="s">
        <v>24</v>
      </c>
      <c r="K351" s="52" t="s">
        <v>1008</v>
      </c>
      <c r="L351" s="9" t="s">
        <v>533</v>
      </c>
      <c r="M351" s="54">
        <v>44657</v>
      </c>
      <c r="N351" s="54">
        <v>44926</v>
      </c>
      <c r="O351" s="57">
        <v>440043</v>
      </c>
      <c r="P351" s="55">
        <v>20210680010112</v>
      </c>
      <c r="Q351" s="55">
        <v>2021680010112</v>
      </c>
      <c r="R351" s="9" t="s">
        <v>531</v>
      </c>
      <c r="S351" s="58">
        <v>100000000</v>
      </c>
      <c r="T351" s="59">
        <v>100000000</v>
      </c>
      <c r="U351" s="110"/>
      <c r="V351" s="59"/>
      <c r="W351" s="58">
        <f>SUM(T351:V351)</f>
        <v>100000000</v>
      </c>
      <c r="X351" s="83" t="s">
        <v>1009</v>
      </c>
      <c r="Y351" s="78" t="s">
        <v>1010</v>
      </c>
      <c r="Z351" s="57"/>
      <c r="AA351" s="54">
        <v>44657</v>
      </c>
      <c r="AB351" s="54">
        <v>44657</v>
      </c>
      <c r="AC351" s="57">
        <v>1</v>
      </c>
    </row>
    <row r="352" spans="2:29" s="17" customFormat="1" ht="48" customHeight="1" x14ac:dyDescent="0.25">
      <c r="B352" s="52">
        <v>186</v>
      </c>
      <c r="C352" s="9">
        <v>1</v>
      </c>
      <c r="D352" s="9" t="s">
        <v>29</v>
      </c>
      <c r="E352" s="9" t="s">
        <v>618</v>
      </c>
      <c r="F352" s="9" t="s">
        <v>1014</v>
      </c>
      <c r="G352" s="52" t="s">
        <v>1012</v>
      </c>
      <c r="H352" s="52" t="s">
        <v>52</v>
      </c>
      <c r="I352" s="52" t="s">
        <v>199</v>
      </c>
      <c r="J352" s="52" t="s">
        <v>24</v>
      </c>
      <c r="K352" s="52" t="s">
        <v>1013</v>
      </c>
      <c r="L352" s="9" t="s">
        <v>1015</v>
      </c>
      <c r="M352" s="54">
        <v>44677</v>
      </c>
      <c r="N352" s="54">
        <v>44926</v>
      </c>
      <c r="O352" s="57">
        <v>438844</v>
      </c>
      <c r="P352" s="55">
        <v>20210680010132</v>
      </c>
      <c r="Q352" s="55">
        <v>2021680010132</v>
      </c>
      <c r="R352" s="9" t="s">
        <v>622</v>
      </c>
      <c r="S352" s="58">
        <v>5253479768</v>
      </c>
      <c r="T352" s="59">
        <v>5253479768</v>
      </c>
      <c r="U352" s="110"/>
      <c r="V352" s="59"/>
      <c r="W352" s="58">
        <f>SUM(T352:V352)</f>
        <v>5253479768</v>
      </c>
      <c r="X352" s="83" t="s">
        <v>1016</v>
      </c>
      <c r="Y352" s="78" t="s">
        <v>1017</v>
      </c>
      <c r="Z352" s="57"/>
      <c r="AA352" s="54">
        <v>44677</v>
      </c>
      <c r="AB352" s="54">
        <v>44677</v>
      </c>
      <c r="AC352" s="57">
        <v>1</v>
      </c>
    </row>
    <row r="353" spans="2:29" s="17" customFormat="1" ht="48" customHeight="1" x14ac:dyDescent="0.25">
      <c r="B353" s="123">
        <v>187</v>
      </c>
      <c r="C353" s="9">
        <v>4</v>
      </c>
      <c r="D353" s="9" t="s">
        <v>41</v>
      </c>
      <c r="E353" s="9" t="s">
        <v>286</v>
      </c>
      <c r="F353" s="9" t="s">
        <v>711</v>
      </c>
      <c r="G353" s="123" t="s">
        <v>1019</v>
      </c>
      <c r="H353" s="123" t="s">
        <v>49</v>
      </c>
      <c r="I353" s="123" t="s">
        <v>199</v>
      </c>
      <c r="J353" s="123" t="s">
        <v>24</v>
      </c>
      <c r="K353" s="123" t="s">
        <v>1020</v>
      </c>
      <c r="L353" s="9" t="s">
        <v>712</v>
      </c>
      <c r="M353" s="126">
        <v>44680</v>
      </c>
      <c r="N353" s="126">
        <v>45291</v>
      </c>
      <c r="O353" s="140">
        <v>441644</v>
      </c>
      <c r="P353" s="129">
        <v>20210680010153</v>
      </c>
      <c r="Q353" s="129">
        <v>2021680010153</v>
      </c>
      <c r="R353" s="123" t="s">
        <v>284</v>
      </c>
      <c r="S353" s="150">
        <v>71750000</v>
      </c>
      <c r="T353" s="154">
        <v>35000000</v>
      </c>
      <c r="U353" s="154"/>
      <c r="V353" s="154"/>
      <c r="W353" s="150">
        <f>SUM(T353:V354)</f>
        <v>35000000</v>
      </c>
      <c r="X353" s="144" t="s">
        <v>1021</v>
      </c>
      <c r="Y353" s="136" t="s">
        <v>1022</v>
      </c>
      <c r="Z353" s="154"/>
      <c r="AA353" s="152">
        <v>44680</v>
      </c>
      <c r="AB353" s="152">
        <v>44680</v>
      </c>
      <c r="AC353" s="140">
        <v>1</v>
      </c>
    </row>
    <row r="354" spans="2:29" s="17" customFormat="1" ht="48" customHeight="1" x14ac:dyDescent="0.25">
      <c r="B354" s="125"/>
      <c r="C354" s="9">
        <v>5</v>
      </c>
      <c r="D354" s="9" t="s">
        <v>43</v>
      </c>
      <c r="E354" s="9" t="s">
        <v>47</v>
      </c>
      <c r="F354" s="9" t="s">
        <v>79</v>
      </c>
      <c r="G354" s="125"/>
      <c r="H354" s="125"/>
      <c r="I354" s="125"/>
      <c r="J354" s="125"/>
      <c r="K354" s="125"/>
      <c r="L354" s="9" t="s">
        <v>72</v>
      </c>
      <c r="M354" s="128"/>
      <c r="N354" s="128"/>
      <c r="O354" s="142"/>
      <c r="P354" s="131"/>
      <c r="Q354" s="131"/>
      <c r="R354" s="125"/>
      <c r="S354" s="151"/>
      <c r="T354" s="153"/>
      <c r="U354" s="153"/>
      <c r="V354" s="153"/>
      <c r="W354" s="151"/>
      <c r="X354" s="146"/>
      <c r="Y354" s="137"/>
      <c r="Z354" s="153"/>
      <c r="AA354" s="153"/>
      <c r="AB354" s="153"/>
      <c r="AC354" s="142"/>
    </row>
    <row r="355" spans="2:29" s="17" customFormat="1" ht="48" customHeight="1" x14ac:dyDescent="0.25">
      <c r="B355" s="52">
        <v>188</v>
      </c>
      <c r="C355" s="9">
        <v>4</v>
      </c>
      <c r="D355" s="9" t="s">
        <v>41</v>
      </c>
      <c r="E355" s="9" t="s">
        <v>407</v>
      </c>
      <c r="F355" s="9" t="s">
        <v>431</v>
      </c>
      <c r="G355" s="52" t="s">
        <v>1023</v>
      </c>
      <c r="H355" s="52" t="s">
        <v>49</v>
      </c>
      <c r="I355" s="52" t="s">
        <v>199</v>
      </c>
      <c r="J355" s="52" t="s">
        <v>24</v>
      </c>
      <c r="K355" s="52" t="s">
        <v>1024</v>
      </c>
      <c r="L355" s="9" t="s">
        <v>432</v>
      </c>
      <c r="M355" s="54">
        <v>44680</v>
      </c>
      <c r="N355" s="54">
        <v>45291</v>
      </c>
      <c r="O355" s="57">
        <v>441634</v>
      </c>
      <c r="P355" s="55">
        <v>20210680010154</v>
      </c>
      <c r="Q355" s="55">
        <v>2021680010154</v>
      </c>
      <c r="R355" s="9" t="s">
        <v>284</v>
      </c>
      <c r="S355" s="58">
        <v>20500000</v>
      </c>
      <c r="T355" s="59">
        <v>10000000</v>
      </c>
      <c r="U355" s="110"/>
      <c r="V355" s="59"/>
      <c r="W355" s="58">
        <f>SUM(T355:V355)</f>
        <v>10000000</v>
      </c>
      <c r="X355" s="83" t="s">
        <v>1025</v>
      </c>
      <c r="Y355" s="78" t="s">
        <v>1026</v>
      </c>
      <c r="Z355" s="57"/>
      <c r="AA355" s="54">
        <v>44680</v>
      </c>
      <c r="AB355" s="54">
        <v>44680</v>
      </c>
      <c r="AC355" s="57">
        <v>1</v>
      </c>
    </row>
    <row r="356" spans="2:29" s="17" customFormat="1" ht="48" customHeight="1" x14ac:dyDescent="0.25">
      <c r="B356" s="52">
        <v>189</v>
      </c>
      <c r="C356" s="9">
        <v>4</v>
      </c>
      <c r="D356" s="9" t="s">
        <v>41</v>
      </c>
      <c r="E356" s="9" t="s">
        <v>407</v>
      </c>
      <c r="F356" s="9" t="s">
        <v>431</v>
      </c>
      <c r="G356" s="52" t="s">
        <v>1027</v>
      </c>
      <c r="H356" s="52" t="s">
        <v>97</v>
      </c>
      <c r="I356" s="52" t="s">
        <v>977</v>
      </c>
      <c r="J356" s="52" t="s">
        <v>24</v>
      </c>
      <c r="K356" s="52" t="s">
        <v>1028</v>
      </c>
      <c r="L356" s="9" t="s">
        <v>1029</v>
      </c>
      <c r="M356" s="54">
        <v>44680</v>
      </c>
      <c r="N356" s="54">
        <v>44926</v>
      </c>
      <c r="O356" s="57">
        <v>441768</v>
      </c>
      <c r="P356" s="55">
        <v>20210680010165</v>
      </c>
      <c r="Q356" s="55">
        <v>2021680010165</v>
      </c>
      <c r="R356" s="9" t="s">
        <v>284</v>
      </c>
      <c r="S356" s="58">
        <v>22713843</v>
      </c>
      <c r="T356" s="34">
        <v>22713843</v>
      </c>
      <c r="U356" s="110"/>
      <c r="V356" s="59"/>
      <c r="W356" s="58">
        <f>SUM(T356:V356)</f>
        <v>22713843</v>
      </c>
      <c r="X356" s="83" t="s">
        <v>1871</v>
      </c>
      <c r="Y356" s="78" t="s">
        <v>1870</v>
      </c>
      <c r="Z356" s="57"/>
      <c r="AA356" s="112" t="s">
        <v>1872</v>
      </c>
      <c r="AB356" s="112" t="s">
        <v>1872</v>
      </c>
      <c r="AC356" s="57">
        <v>1</v>
      </c>
    </row>
    <row r="357" spans="2:29" s="17" customFormat="1" ht="39" customHeight="1" x14ac:dyDescent="0.25">
      <c r="B357" s="123">
        <v>190</v>
      </c>
      <c r="C357" s="123">
        <v>4</v>
      </c>
      <c r="D357" s="123" t="s">
        <v>41</v>
      </c>
      <c r="E357" s="123" t="s">
        <v>286</v>
      </c>
      <c r="F357" s="9" t="s">
        <v>711</v>
      </c>
      <c r="G357" s="123" t="s">
        <v>1030</v>
      </c>
      <c r="H357" s="123" t="s">
        <v>49</v>
      </c>
      <c r="I357" s="123" t="s">
        <v>1147</v>
      </c>
      <c r="J357" s="123" t="s">
        <v>24</v>
      </c>
      <c r="K357" s="123" t="s">
        <v>1031</v>
      </c>
      <c r="L357" s="9" t="s">
        <v>290</v>
      </c>
      <c r="M357" s="148">
        <v>44680</v>
      </c>
      <c r="N357" s="148">
        <v>45291</v>
      </c>
      <c r="O357" s="123">
        <v>441808</v>
      </c>
      <c r="P357" s="129">
        <v>20210680010147</v>
      </c>
      <c r="Q357" s="129">
        <v>2021680010147</v>
      </c>
      <c r="R357" s="123" t="s">
        <v>284</v>
      </c>
      <c r="S357" s="150">
        <v>131857230</v>
      </c>
      <c r="T357" s="154">
        <v>64320600</v>
      </c>
      <c r="U357" s="154"/>
      <c r="V357" s="154"/>
      <c r="W357" s="150">
        <f>SUM(T357:V358)</f>
        <v>64320600</v>
      </c>
      <c r="X357" s="144" t="s">
        <v>1461</v>
      </c>
      <c r="Y357" s="123" t="s">
        <v>1032</v>
      </c>
      <c r="Z357" s="123"/>
      <c r="AA357" s="149" t="s">
        <v>1462</v>
      </c>
      <c r="AB357" s="149" t="s">
        <v>1462</v>
      </c>
      <c r="AC357" s="140">
        <v>1</v>
      </c>
    </row>
    <row r="358" spans="2:29" s="17" customFormat="1" ht="38.25" x14ac:dyDescent="0.25">
      <c r="B358" s="125"/>
      <c r="C358" s="125"/>
      <c r="D358" s="125"/>
      <c r="E358" s="125"/>
      <c r="F358" s="9" t="s">
        <v>713</v>
      </c>
      <c r="G358" s="125"/>
      <c r="H358" s="125"/>
      <c r="I358" s="125"/>
      <c r="J358" s="125"/>
      <c r="K358" s="125"/>
      <c r="L358" s="9" t="s">
        <v>292</v>
      </c>
      <c r="M358" s="125"/>
      <c r="N358" s="125"/>
      <c r="O358" s="125"/>
      <c r="P358" s="131"/>
      <c r="Q358" s="131"/>
      <c r="R358" s="125"/>
      <c r="S358" s="151"/>
      <c r="T358" s="153"/>
      <c r="U358" s="153"/>
      <c r="V358" s="153"/>
      <c r="W358" s="151"/>
      <c r="X358" s="146"/>
      <c r="Y358" s="125"/>
      <c r="Z358" s="125"/>
      <c r="AA358" s="153"/>
      <c r="AB358" s="153"/>
      <c r="AC358" s="142"/>
    </row>
    <row r="359" spans="2:29" s="17" customFormat="1" ht="48" customHeight="1" x14ac:dyDescent="0.25">
      <c r="B359" s="52">
        <v>191</v>
      </c>
      <c r="C359" s="9">
        <v>4</v>
      </c>
      <c r="D359" s="9" t="s">
        <v>41</v>
      </c>
      <c r="E359" s="9" t="s">
        <v>407</v>
      </c>
      <c r="F359" s="9" t="s">
        <v>522</v>
      </c>
      <c r="G359" s="52" t="s">
        <v>1033</v>
      </c>
      <c r="H359" s="52" t="s">
        <v>49</v>
      </c>
      <c r="I359" s="52" t="s">
        <v>199</v>
      </c>
      <c r="J359" s="52" t="s">
        <v>24</v>
      </c>
      <c r="K359" s="52" t="s">
        <v>1034</v>
      </c>
      <c r="L359" s="9" t="s">
        <v>1035</v>
      </c>
      <c r="M359" s="54">
        <v>44680</v>
      </c>
      <c r="N359" s="54">
        <v>45291</v>
      </c>
      <c r="O359" s="57">
        <v>441676</v>
      </c>
      <c r="P359" s="55">
        <v>20210680010152</v>
      </c>
      <c r="Q359" s="55">
        <v>2021680010152</v>
      </c>
      <c r="R359" s="9" t="s">
        <v>284</v>
      </c>
      <c r="S359" s="58">
        <v>516600000</v>
      </c>
      <c r="T359" s="34">
        <v>252000000</v>
      </c>
      <c r="U359" s="110"/>
      <c r="V359" s="59"/>
      <c r="W359" s="58">
        <f>SUM(T359:V359)</f>
        <v>252000000</v>
      </c>
      <c r="X359" s="83" t="s">
        <v>1036</v>
      </c>
      <c r="Y359" s="78" t="s">
        <v>1037</v>
      </c>
      <c r="Z359" s="57"/>
      <c r="AA359" s="54">
        <v>44680</v>
      </c>
      <c r="AB359" s="54">
        <v>44680</v>
      </c>
      <c r="AC359" s="57">
        <v>1</v>
      </c>
    </row>
    <row r="360" spans="2:29" s="17" customFormat="1" ht="48" customHeight="1" x14ac:dyDescent="0.25">
      <c r="B360" s="123">
        <v>192</v>
      </c>
      <c r="C360" s="123">
        <v>4</v>
      </c>
      <c r="D360" s="123" t="s">
        <v>41</v>
      </c>
      <c r="E360" s="123" t="s">
        <v>286</v>
      </c>
      <c r="F360" s="123" t="s">
        <v>710</v>
      </c>
      <c r="G360" s="123" t="s">
        <v>1038</v>
      </c>
      <c r="H360" s="123" t="s">
        <v>49</v>
      </c>
      <c r="I360" s="123" t="s">
        <v>199</v>
      </c>
      <c r="J360" s="123" t="s">
        <v>24</v>
      </c>
      <c r="K360" s="123" t="s">
        <v>1039</v>
      </c>
      <c r="L360" s="9" t="s">
        <v>415</v>
      </c>
      <c r="M360" s="126">
        <v>44680</v>
      </c>
      <c r="N360" s="126">
        <v>45291</v>
      </c>
      <c r="O360" s="140">
        <v>441715</v>
      </c>
      <c r="P360" s="129">
        <v>20210680010149</v>
      </c>
      <c r="Q360" s="129">
        <v>2021680010149</v>
      </c>
      <c r="R360" s="123" t="s">
        <v>284</v>
      </c>
      <c r="S360" s="150">
        <v>2480000000</v>
      </c>
      <c r="T360" s="154">
        <v>800000000</v>
      </c>
      <c r="U360" s="150"/>
      <c r="V360" s="150"/>
      <c r="W360" s="150">
        <f>SUM(T360:V361)</f>
        <v>800000000</v>
      </c>
      <c r="X360" s="144" t="s">
        <v>1041</v>
      </c>
      <c r="Y360" s="123" t="s">
        <v>1042</v>
      </c>
      <c r="Z360" s="150"/>
      <c r="AA360" s="152">
        <v>44680</v>
      </c>
      <c r="AB360" s="152">
        <v>44680</v>
      </c>
      <c r="AC360" s="140">
        <v>1</v>
      </c>
    </row>
    <row r="361" spans="2:29" s="14" customFormat="1" ht="51" x14ac:dyDescent="0.2"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8" t="s">
        <v>1040</v>
      </c>
      <c r="M361" s="128"/>
      <c r="N361" s="128"/>
      <c r="O361" s="142"/>
      <c r="P361" s="131"/>
      <c r="Q361" s="131"/>
      <c r="R361" s="125"/>
      <c r="S361" s="151"/>
      <c r="T361" s="153"/>
      <c r="U361" s="151"/>
      <c r="V361" s="151"/>
      <c r="W361" s="151"/>
      <c r="X361" s="146"/>
      <c r="Y361" s="125"/>
      <c r="Z361" s="151"/>
      <c r="AA361" s="153"/>
      <c r="AB361" s="153"/>
      <c r="AC361" s="142"/>
    </row>
    <row r="362" spans="2:29" s="17" customFormat="1" ht="48" customHeight="1" x14ac:dyDescent="0.25">
      <c r="B362" s="52">
        <v>193</v>
      </c>
      <c r="C362" s="9">
        <v>4</v>
      </c>
      <c r="D362" s="9" t="s">
        <v>41</v>
      </c>
      <c r="E362" s="9" t="s">
        <v>286</v>
      </c>
      <c r="F362" s="9" t="s">
        <v>488</v>
      </c>
      <c r="G362" s="52" t="s">
        <v>1043</v>
      </c>
      <c r="H362" s="52" t="s">
        <v>49</v>
      </c>
      <c r="I362" s="52" t="s">
        <v>977</v>
      </c>
      <c r="J362" s="52" t="s">
        <v>24</v>
      </c>
      <c r="K362" s="52" t="s">
        <v>1044</v>
      </c>
      <c r="L362" s="9" t="s">
        <v>430</v>
      </c>
      <c r="M362" s="54">
        <v>44680</v>
      </c>
      <c r="N362" s="54">
        <v>45291</v>
      </c>
      <c r="O362" s="57">
        <v>441692</v>
      </c>
      <c r="P362" s="55">
        <v>20210680010150</v>
      </c>
      <c r="Q362" s="55">
        <v>2021680010150</v>
      </c>
      <c r="R362" s="9" t="s">
        <v>284</v>
      </c>
      <c r="S362" s="58">
        <v>60500000</v>
      </c>
      <c r="T362" s="34">
        <v>40000000</v>
      </c>
      <c r="U362" s="110"/>
      <c r="V362" s="59"/>
      <c r="W362" s="58">
        <f t="shared" ref="W362:W370" si="7">SUM(T362:V362)</f>
        <v>40000000</v>
      </c>
      <c r="X362" s="83" t="s">
        <v>1600</v>
      </c>
      <c r="Y362" s="78" t="s">
        <v>1601</v>
      </c>
      <c r="Z362" s="57"/>
      <c r="AA362" s="92" t="s">
        <v>1602</v>
      </c>
      <c r="AB362" s="92" t="s">
        <v>1602</v>
      </c>
      <c r="AC362" s="57">
        <v>1</v>
      </c>
    </row>
    <row r="363" spans="2:29" s="17" customFormat="1" ht="48" customHeight="1" x14ac:dyDescent="0.25">
      <c r="B363" s="52">
        <v>194</v>
      </c>
      <c r="C363" s="9">
        <v>4</v>
      </c>
      <c r="D363" s="9" t="s">
        <v>41</v>
      </c>
      <c r="E363" s="9" t="s">
        <v>286</v>
      </c>
      <c r="F363" s="9" t="s">
        <v>710</v>
      </c>
      <c r="G363" s="52" t="s">
        <v>1045</v>
      </c>
      <c r="H363" s="52" t="s">
        <v>49</v>
      </c>
      <c r="I363" s="52" t="s">
        <v>199</v>
      </c>
      <c r="J363" s="52" t="s">
        <v>24</v>
      </c>
      <c r="K363" s="52" t="s">
        <v>1046</v>
      </c>
      <c r="L363" s="9" t="s">
        <v>415</v>
      </c>
      <c r="M363" s="54">
        <v>44680</v>
      </c>
      <c r="N363" s="54">
        <v>45291</v>
      </c>
      <c r="O363" s="57">
        <v>441645</v>
      </c>
      <c r="P363" s="55">
        <v>20210680010170</v>
      </c>
      <c r="Q363" s="55">
        <v>2021680010170</v>
      </c>
      <c r="R363" s="9" t="s">
        <v>284</v>
      </c>
      <c r="S363" s="58">
        <v>893822208</v>
      </c>
      <c r="T363" s="34">
        <v>267119536</v>
      </c>
      <c r="U363" s="110"/>
      <c r="V363" s="59"/>
      <c r="W363" s="58">
        <f t="shared" si="7"/>
        <v>267119536</v>
      </c>
      <c r="X363" s="83" t="s">
        <v>1048</v>
      </c>
      <c r="Y363" s="78" t="s">
        <v>1047</v>
      </c>
      <c r="Z363" s="57"/>
      <c r="AA363" s="54">
        <v>44680</v>
      </c>
      <c r="AB363" s="54">
        <v>44680</v>
      </c>
      <c r="AC363" s="57">
        <v>1</v>
      </c>
    </row>
    <row r="364" spans="2:29" s="17" customFormat="1" ht="48" customHeight="1" x14ac:dyDescent="0.25">
      <c r="B364" s="52">
        <v>195</v>
      </c>
      <c r="C364" s="9">
        <v>4</v>
      </c>
      <c r="D364" s="9" t="s">
        <v>41</v>
      </c>
      <c r="E364" s="9" t="s">
        <v>286</v>
      </c>
      <c r="F364" s="9" t="s">
        <v>710</v>
      </c>
      <c r="G364" s="52" t="s">
        <v>1049</v>
      </c>
      <c r="H364" s="52" t="s">
        <v>49</v>
      </c>
      <c r="I364" s="52" t="s">
        <v>199</v>
      </c>
      <c r="J364" s="52" t="s">
        <v>24</v>
      </c>
      <c r="K364" s="52" t="s">
        <v>1050</v>
      </c>
      <c r="L364" s="9" t="s">
        <v>415</v>
      </c>
      <c r="M364" s="54">
        <v>44680</v>
      </c>
      <c r="N364" s="54">
        <v>44926</v>
      </c>
      <c r="O364" s="57">
        <v>441677</v>
      </c>
      <c r="P364" s="55">
        <v>20210680010169</v>
      </c>
      <c r="Q364" s="55">
        <v>2021680010169</v>
      </c>
      <c r="R364" s="9" t="s">
        <v>284</v>
      </c>
      <c r="S364" s="58">
        <v>267119537</v>
      </c>
      <c r="T364" s="34">
        <v>267119537</v>
      </c>
      <c r="U364" s="110"/>
      <c r="V364" s="59"/>
      <c r="W364" s="58">
        <f t="shared" si="7"/>
        <v>267119537</v>
      </c>
      <c r="X364" s="83" t="s">
        <v>1052</v>
      </c>
      <c r="Y364" s="78" t="s">
        <v>1051</v>
      </c>
      <c r="Z364" s="57"/>
      <c r="AA364" s="54">
        <v>44680</v>
      </c>
      <c r="AB364" s="54">
        <v>44680</v>
      </c>
      <c r="AC364" s="57">
        <v>1</v>
      </c>
    </row>
    <row r="365" spans="2:29" s="17" customFormat="1" ht="48" customHeight="1" x14ac:dyDescent="0.25">
      <c r="B365" s="52">
        <v>196</v>
      </c>
      <c r="C365" s="9">
        <v>4</v>
      </c>
      <c r="D365" s="9" t="s">
        <v>41</v>
      </c>
      <c r="E365" s="9" t="s">
        <v>63</v>
      </c>
      <c r="F365" s="9" t="s">
        <v>816</v>
      </c>
      <c r="G365" s="9" t="s">
        <v>1053</v>
      </c>
      <c r="H365" s="9" t="s">
        <v>654</v>
      </c>
      <c r="I365" s="9" t="s">
        <v>1056</v>
      </c>
      <c r="J365" s="9" t="s">
        <v>1018</v>
      </c>
      <c r="K365" s="9" t="s">
        <v>1054</v>
      </c>
      <c r="L365" s="9" t="s">
        <v>1055</v>
      </c>
      <c r="M365" s="10">
        <v>44489</v>
      </c>
      <c r="N365" s="10">
        <v>44926</v>
      </c>
      <c r="O365" s="7">
        <v>441321</v>
      </c>
      <c r="P365" s="11">
        <v>20210680010125</v>
      </c>
      <c r="Q365" s="11">
        <v>2021680010125</v>
      </c>
      <c r="R365" s="9" t="s">
        <v>257</v>
      </c>
      <c r="S365" s="58">
        <v>3981137291.5</v>
      </c>
      <c r="T365" s="34">
        <v>3164467210</v>
      </c>
      <c r="U365" s="110"/>
      <c r="V365" s="59"/>
      <c r="W365" s="58">
        <f t="shared" si="7"/>
        <v>3164467210</v>
      </c>
      <c r="X365" s="83" t="s">
        <v>1350</v>
      </c>
      <c r="Y365" s="78" t="s">
        <v>1057</v>
      </c>
      <c r="Z365" s="57"/>
      <c r="AA365" s="54">
        <v>44680</v>
      </c>
      <c r="AB365" s="54">
        <v>44680</v>
      </c>
      <c r="AC365" s="57">
        <v>1</v>
      </c>
    </row>
    <row r="366" spans="2:29" s="17" customFormat="1" ht="48" customHeight="1" x14ac:dyDescent="0.25">
      <c r="B366" s="52">
        <v>197</v>
      </c>
      <c r="C366" s="9">
        <v>4</v>
      </c>
      <c r="D366" s="9" t="s">
        <v>41</v>
      </c>
      <c r="E366" s="9" t="s">
        <v>427</v>
      </c>
      <c r="F366" s="9" t="s">
        <v>1058</v>
      </c>
      <c r="G366" s="9" t="s">
        <v>1059</v>
      </c>
      <c r="H366" s="9" t="s">
        <v>49</v>
      </c>
      <c r="I366" s="9" t="s">
        <v>796</v>
      </c>
      <c r="J366" s="9" t="s">
        <v>91</v>
      </c>
      <c r="K366" s="9" t="s">
        <v>1060</v>
      </c>
      <c r="L366" s="9" t="s">
        <v>415</v>
      </c>
      <c r="M366" s="10">
        <v>44466</v>
      </c>
      <c r="N366" s="10">
        <v>44926</v>
      </c>
      <c r="O366" s="7">
        <v>434476</v>
      </c>
      <c r="P366" s="11">
        <v>20210680010179</v>
      </c>
      <c r="Q366" s="11">
        <v>2021680010179</v>
      </c>
      <c r="R366" s="9" t="s">
        <v>284</v>
      </c>
      <c r="S366" s="58">
        <v>812632845.15999997</v>
      </c>
      <c r="T366" s="34">
        <v>196811537.16</v>
      </c>
      <c r="U366" s="110"/>
      <c r="V366" s="59"/>
      <c r="W366" s="58">
        <f t="shared" si="7"/>
        <v>196811537.16</v>
      </c>
      <c r="X366" s="85" t="s">
        <v>1351</v>
      </c>
      <c r="Y366" s="79" t="s">
        <v>1061</v>
      </c>
      <c r="Z366" s="57"/>
      <c r="AA366" s="54">
        <v>44684</v>
      </c>
      <c r="AB366" s="54">
        <v>44684</v>
      </c>
      <c r="AC366" s="57">
        <v>1</v>
      </c>
    </row>
    <row r="367" spans="2:29" s="17" customFormat="1" ht="48" customHeight="1" x14ac:dyDescent="0.25">
      <c r="B367" s="52">
        <v>198</v>
      </c>
      <c r="C367" s="9">
        <v>4</v>
      </c>
      <c r="D367" s="9" t="s">
        <v>41</v>
      </c>
      <c r="E367" s="9" t="s">
        <v>427</v>
      </c>
      <c r="F367" s="9" t="s">
        <v>291</v>
      </c>
      <c r="G367" s="9" t="s">
        <v>1062</v>
      </c>
      <c r="H367" s="9" t="s">
        <v>49</v>
      </c>
      <c r="I367" s="9" t="s">
        <v>796</v>
      </c>
      <c r="J367" s="9" t="s">
        <v>91</v>
      </c>
      <c r="K367" s="9" t="s">
        <v>1063</v>
      </c>
      <c r="L367" s="9" t="s">
        <v>292</v>
      </c>
      <c r="M367" s="10">
        <v>44460</v>
      </c>
      <c r="N367" s="10">
        <v>44926</v>
      </c>
      <c r="O367" s="7">
        <v>436955</v>
      </c>
      <c r="P367" s="11">
        <v>20210680010175</v>
      </c>
      <c r="Q367" s="11">
        <v>2021680010175</v>
      </c>
      <c r="R367" s="9" t="s">
        <v>284</v>
      </c>
      <c r="S367" s="58">
        <v>579583478.20000005</v>
      </c>
      <c r="T367" s="34">
        <v>116750898.2</v>
      </c>
      <c r="U367" s="110"/>
      <c r="V367" s="59"/>
      <c r="W367" s="58">
        <f t="shared" si="7"/>
        <v>116750898.2</v>
      </c>
      <c r="X367" s="85" t="s">
        <v>1352</v>
      </c>
      <c r="Y367" s="79" t="s">
        <v>1064</v>
      </c>
      <c r="Z367" s="57"/>
      <c r="AA367" s="54">
        <v>44684</v>
      </c>
      <c r="AB367" s="54">
        <v>44684</v>
      </c>
      <c r="AC367" s="57">
        <v>1</v>
      </c>
    </row>
    <row r="368" spans="2:29" s="17" customFormat="1" ht="48" customHeight="1" x14ac:dyDescent="0.25">
      <c r="B368" s="52">
        <v>199</v>
      </c>
      <c r="C368" s="9">
        <v>4</v>
      </c>
      <c r="D368" s="9" t="s">
        <v>41</v>
      </c>
      <c r="E368" s="9" t="s">
        <v>427</v>
      </c>
      <c r="F368" s="9" t="s">
        <v>710</v>
      </c>
      <c r="G368" s="9" t="s">
        <v>1065</v>
      </c>
      <c r="H368" s="9" t="s">
        <v>49</v>
      </c>
      <c r="I368" s="9" t="s">
        <v>796</v>
      </c>
      <c r="J368" s="9" t="s">
        <v>91</v>
      </c>
      <c r="K368" s="9" t="s">
        <v>1066</v>
      </c>
      <c r="L368" s="9" t="s">
        <v>415</v>
      </c>
      <c r="M368" s="10">
        <v>44449</v>
      </c>
      <c r="N368" s="10">
        <v>44926</v>
      </c>
      <c r="O368" s="7">
        <v>433060</v>
      </c>
      <c r="P368" s="11">
        <v>20210680010095</v>
      </c>
      <c r="Q368" s="11">
        <v>2021680010095</v>
      </c>
      <c r="R368" s="9" t="s">
        <v>284</v>
      </c>
      <c r="S368" s="58">
        <v>785678655</v>
      </c>
      <c r="T368" s="34">
        <v>163509428</v>
      </c>
      <c r="U368" s="110"/>
      <c r="V368" s="59"/>
      <c r="W368" s="58">
        <f t="shared" si="7"/>
        <v>163509428</v>
      </c>
      <c r="X368" s="85" t="s">
        <v>1353</v>
      </c>
      <c r="Y368" s="79" t="s">
        <v>1067</v>
      </c>
      <c r="Z368" s="57"/>
      <c r="AA368" s="54">
        <v>44684</v>
      </c>
      <c r="AB368" s="54">
        <v>44684</v>
      </c>
      <c r="AC368" s="57">
        <v>1</v>
      </c>
    </row>
    <row r="369" spans="2:29" s="17" customFormat="1" ht="48" customHeight="1" x14ac:dyDescent="0.25">
      <c r="B369" s="52">
        <v>200</v>
      </c>
      <c r="C369" s="9">
        <v>4</v>
      </c>
      <c r="D369" s="9" t="s">
        <v>41</v>
      </c>
      <c r="E369" s="9" t="s">
        <v>286</v>
      </c>
      <c r="F369" s="9" t="s">
        <v>1058</v>
      </c>
      <c r="G369" s="9" t="s">
        <v>1068</v>
      </c>
      <c r="H369" s="9" t="s">
        <v>49</v>
      </c>
      <c r="I369" s="9" t="s">
        <v>1960</v>
      </c>
      <c r="J369" s="9" t="s">
        <v>91</v>
      </c>
      <c r="K369" s="9" t="s">
        <v>1069</v>
      </c>
      <c r="L369" s="9" t="s">
        <v>415</v>
      </c>
      <c r="M369" s="10">
        <v>44488</v>
      </c>
      <c r="N369" s="10">
        <v>45291</v>
      </c>
      <c r="O369" s="7">
        <v>441622</v>
      </c>
      <c r="P369" s="11">
        <v>20210680010155</v>
      </c>
      <c r="Q369" s="11">
        <v>2021680010155</v>
      </c>
      <c r="R369" s="9" t="s">
        <v>284</v>
      </c>
      <c r="S369" s="58">
        <v>1877307194.6400001</v>
      </c>
      <c r="T369" s="34">
        <v>814327662.63999999</v>
      </c>
      <c r="U369" s="110"/>
      <c r="V369" s="59"/>
      <c r="W369" s="58">
        <f t="shared" si="7"/>
        <v>814327662.63999999</v>
      </c>
      <c r="X369" s="83" t="s">
        <v>1961</v>
      </c>
      <c r="Y369" s="78" t="s">
        <v>1962</v>
      </c>
      <c r="Z369" s="57"/>
      <c r="AA369" s="116" t="s">
        <v>1963</v>
      </c>
      <c r="AB369" s="116" t="s">
        <v>1963</v>
      </c>
      <c r="AC369" s="57">
        <v>1</v>
      </c>
    </row>
    <row r="370" spans="2:29" s="17" customFormat="1" ht="48" customHeight="1" x14ac:dyDescent="0.25">
      <c r="B370" s="52">
        <v>201</v>
      </c>
      <c r="C370" s="52">
        <v>3</v>
      </c>
      <c r="D370" s="52" t="s">
        <v>214</v>
      </c>
      <c r="E370" s="9" t="s">
        <v>503</v>
      </c>
      <c r="F370" s="9" t="s">
        <v>1072</v>
      </c>
      <c r="G370" s="52" t="s">
        <v>1071</v>
      </c>
      <c r="H370" s="9" t="s">
        <v>49</v>
      </c>
      <c r="I370" s="52" t="s">
        <v>199</v>
      </c>
      <c r="J370" s="52" t="s">
        <v>24</v>
      </c>
      <c r="K370" s="9" t="s">
        <v>1073</v>
      </c>
      <c r="L370" s="9" t="s">
        <v>1055</v>
      </c>
      <c r="M370" s="10">
        <v>44684</v>
      </c>
      <c r="N370" s="10">
        <v>44926</v>
      </c>
      <c r="O370" s="7">
        <v>441845</v>
      </c>
      <c r="P370" s="11">
        <v>20210680010143</v>
      </c>
      <c r="Q370" s="11">
        <v>2021680010143</v>
      </c>
      <c r="R370" s="9" t="s">
        <v>257</v>
      </c>
      <c r="S370" s="58">
        <v>100000000</v>
      </c>
      <c r="T370" s="34">
        <v>100000000</v>
      </c>
      <c r="U370" s="110"/>
      <c r="V370" s="59"/>
      <c r="W370" s="58">
        <f t="shared" si="7"/>
        <v>100000000</v>
      </c>
      <c r="X370" s="83" t="s">
        <v>1074</v>
      </c>
      <c r="Y370" s="78" t="s">
        <v>1010</v>
      </c>
      <c r="Z370" s="57"/>
      <c r="AA370" s="54">
        <v>44684</v>
      </c>
      <c r="AB370" s="54">
        <v>44684</v>
      </c>
      <c r="AC370" s="57">
        <v>1</v>
      </c>
    </row>
    <row r="371" spans="2:29" s="17" customFormat="1" ht="48" customHeight="1" x14ac:dyDescent="0.25">
      <c r="B371" s="123">
        <v>202</v>
      </c>
      <c r="C371" s="123">
        <v>4</v>
      </c>
      <c r="D371" s="123" t="s">
        <v>41</v>
      </c>
      <c r="E371" s="123" t="s">
        <v>407</v>
      </c>
      <c r="F371" s="123" t="s">
        <v>449</v>
      </c>
      <c r="G371" s="123" t="s">
        <v>1075</v>
      </c>
      <c r="H371" s="123" t="s">
        <v>97</v>
      </c>
      <c r="I371" s="123" t="s">
        <v>199</v>
      </c>
      <c r="J371" s="123" t="s">
        <v>24</v>
      </c>
      <c r="K371" s="123" t="s">
        <v>1076</v>
      </c>
      <c r="L371" s="9" t="s">
        <v>457</v>
      </c>
      <c r="M371" s="126">
        <v>44684</v>
      </c>
      <c r="N371" s="126">
        <v>45291</v>
      </c>
      <c r="O371" s="140">
        <v>441792</v>
      </c>
      <c r="P371" s="129">
        <v>20210680010164</v>
      </c>
      <c r="Q371" s="129">
        <v>2021680010164</v>
      </c>
      <c r="R371" s="123" t="s">
        <v>284</v>
      </c>
      <c r="S371" s="150">
        <v>630000000</v>
      </c>
      <c r="T371" s="154">
        <v>300000000</v>
      </c>
      <c r="U371" s="154"/>
      <c r="V371" s="150"/>
      <c r="W371" s="150">
        <f>SUM(T371:V372)</f>
        <v>300000000</v>
      </c>
      <c r="X371" s="144" t="s">
        <v>1077</v>
      </c>
      <c r="Y371" s="136" t="s">
        <v>1078</v>
      </c>
      <c r="Z371" s="150"/>
      <c r="AA371" s="152">
        <v>44684</v>
      </c>
      <c r="AB371" s="152">
        <v>44684</v>
      </c>
      <c r="AC371" s="140">
        <v>1</v>
      </c>
    </row>
    <row r="372" spans="2:29" s="14" customFormat="1" ht="54" customHeight="1" x14ac:dyDescent="0.2"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9" t="s">
        <v>458</v>
      </c>
      <c r="M372" s="128"/>
      <c r="N372" s="128"/>
      <c r="O372" s="142"/>
      <c r="P372" s="131"/>
      <c r="Q372" s="131"/>
      <c r="R372" s="125"/>
      <c r="S372" s="151"/>
      <c r="T372" s="153"/>
      <c r="U372" s="153"/>
      <c r="V372" s="151"/>
      <c r="W372" s="151"/>
      <c r="X372" s="146"/>
      <c r="Y372" s="137"/>
      <c r="Z372" s="151"/>
      <c r="AA372" s="153"/>
      <c r="AB372" s="153"/>
      <c r="AC372" s="142"/>
    </row>
    <row r="373" spans="2:29" s="17" customFormat="1" ht="48" customHeight="1" x14ac:dyDescent="0.25">
      <c r="B373" s="52">
        <v>203</v>
      </c>
      <c r="C373" s="9">
        <v>4</v>
      </c>
      <c r="D373" s="9" t="s">
        <v>41</v>
      </c>
      <c r="E373" s="9" t="s">
        <v>117</v>
      </c>
      <c r="F373" s="9" t="s">
        <v>78</v>
      </c>
      <c r="G373" s="9" t="s">
        <v>1079</v>
      </c>
      <c r="H373" s="9" t="s">
        <v>52</v>
      </c>
      <c r="I373" s="52" t="s">
        <v>199</v>
      </c>
      <c r="J373" s="52" t="s">
        <v>24</v>
      </c>
      <c r="K373" s="9" t="s">
        <v>1080</v>
      </c>
      <c r="L373" s="9" t="s">
        <v>1081</v>
      </c>
      <c r="M373" s="10">
        <v>44684</v>
      </c>
      <c r="N373" s="10">
        <v>44926</v>
      </c>
      <c r="O373" s="7">
        <v>439058</v>
      </c>
      <c r="P373" s="11">
        <v>20210680010131</v>
      </c>
      <c r="Q373" s="11">
        <v>2021680010131</v>
      </c>
      <c r="R373" s="9" t="s">
        <v>622</v>
      </c>
      <c r="S373" s="58">
        <v>650000000</v>
      </c>
      <c r="T373" s="34">
        <v>650000000</v>
      </c>
      <c r="U373" s="110"/>
      <c r="V373" s="59"/>
      <c r="W373" s="58">
        <f>SUM(T373:V373)</f>
        <v>650000000</v>
      </c>
      <c r="X373" s="83" t="s">
        <v>1082</v>
      </c>
      <c r="Y373" s="78" t="s">
        <v>1083</v>
      </c>
      <c r="Z373" s="57"/>
      <c r="AA373" s="54">
        <v>44684</v>
      </c>
      <c r="AB373" s="54">
        <v>44684</v>
      </c>
      <c r="AC373" s="57">
        <v>1</v>
      </c>
    </row>
    <row r="374" spans="2:29" s="17" customFormat="1" ht="48" customHeight="1" x14ac:dyDescent="0.25">
      <c r="B374" s="52">
        <v>204</v>
      </c>
      <c r="C374" s="9">
        <v>1</v>
      </c>
      <c r="D374" s="9" t="s">
        <v>29</v>
      </c>
      <c r="E374" s="9" t="s">
        <v>34</v>
      </c>
      <c r="F374" s="9" t="s">
        <v>1085</v>
      </c>
      <c r="G374" s="9" t="s">
        <v>1084</v>
      </c>
      <c r="H374" s="9" t="s">
        <v>32</v>
      </c>
      <c r="I374" s="52" t="s">
        <v>1147</v>
      </c>
      <c r="J374" s="52" t="s">
        <v>24</v>
      </c>
      <c r="K374" s="9" t="s">
        <v>1086</v>
      </c>
      <c r="L374" s="9" t="s">
        <v>728</v>
      </c>
      <c r="M374" s="10">
        <v>44684</v>
      </c>
      <c r="N374" s="10">
        <v>44926</v>
      </c>
      <c r="O374" s="7">
        <v>499180</v>
      </c>
      <c r="P374" s="11">
        <v>20220680010007</v>
      </c>
      <c r="Q374" s="11">
        <v>2022680010007</v>
      </c>
      <c r="R374" s="9" t="s">
        <v>33</v>
      </c>
      <c r="S374" s="58">
        <v>844739830.71000004</v>
      </c>
      <c r="T374" s="62">
        <v>844739830.71000004</v>
      </c>
      <c r="U374" s="110"/>
      <c r="V374" s="59"/>
      <c r="W374" s="58">
        <f>SUM(T374:V374)</f>
        <v>844739830.71000004</v>
      </c>
      <c r="X374" s="83" t="s">
        <v>1385</v>
      </c>
      <c r="Y374" s="78" t="s">
        <v>1386</v>
      </c>
      <c r="Z374" s="57"/>
      <c r="AA374" s="63" t="s">
        <v>1387</v>
      </c>
      <c r="AB374" s="63" t="s">
        <v>1387</v>
      </c>
      <c r="AC374" s="57">
        <v>1</v>
      </c>
    </row>
    <row r="375" spans="2:29" s="17" customFormat="1" ht="48" customHeight="1" x14ac:dyDescent="0.25">
      <c r="B375" s="123">
        <v>205</v>
      </c>
      <c r="C375" s="123">
        <v>1</v>
      </c>
      <c r="D375" s="123" t="s">
        <v>29</v>
      </c>
      <c r="E375" s="123" t="s">
        <v>34</v>
      </c>
      <c r="F375" s="123" t="s">
        <v>1085</v>
      </c>
      <c r="G375" s="123" t="s">
        <v>1087</v>
      </c>
      <c r="H375" s="123" t="s">
        <v>32</v>
      </c>
      <c r="I375" s="123" t="s">
        <v>199</v>
      </c>
      <c r="J375" s="123" t="s">
        <v>24</v>
      </c>
      <c r="K375" s="123" t="s">
        <v>1088</v>
      </c>
      <c r="L375" s="9" t="s">
        <v>919</v>
      </c>
      <c r="M375" s="126">
        <v>44684</v>
      </c>
      <c r="N375" s="126">
        <v>44926</v>
      </c>
      <c r="O375" s="140">
        <v>499404</v>
      </c>
      <c r="P375" s="129">
        <v>20220680010009</v>
      </c>
      <c r="Q375" s="129">
        <v>2022680010009</v>
      </c>
      <c r="R375" s="123" t="s">
        <v>33</v>
      </c>
      <c r="S375" s="150">
        <v>987874245.63</v>
      </c>
      <c r="T375" s="154">
        <v>987874245.63</v>
      </c>
      <c r="U375" s="154"/>
      <c r="V375" s="154"/>
      <c r="W375" s="150">
        <f>SUM(T375:V376)</f>
        <v>987874245.63</v>
      </c>
      <c r="X375" s="144" t="s">
        <v>1089</v>
      </c>
      <c r="Y375" s="136" t="s">
        <v>1090</v>
      </c>
      <c r="Z375" s="150"/>
      <c r="AA375" s="152">
        <v>44684</v>
      </c>
      <c r="AB375" s="152">
        <v>44684</v>
      </c>
      <c r="AC375" s="140">
        <v>1</v>
      </c>
    </row>
    <row r="376" spans="2:29" s="14" customFormat="1" ht="25.5" x14ac:dyDescent="0.2"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9" t="s">
        <v>859</v>
      </c>
      <c r="M376" s="128"/>
      <c r="N376" s="128"/>
      <c r="O376" s="142"/>
      <c r="P376" s="131"/>
      <c r="Q376" s="131"/>
      <c r="R376" s="125"/>
      <c r="S376" s="151"/>
      <c r="T376" s="153"/>
      <c r="U376" s="153"/>
      <c r="V376" s="153"/>
      <c r="W376" s="151"/>
      <c r="X376" s="146"/>
      <c r="Y376" s="137"/>
      <c r="Z376" s="151"/>
      <c r="AA376" s="153"/>
      <c r="AB376" s="153"/>
      <c r="AC376" s="142"/>
    </row>
    <row r="377" spans="2:29" s="47" customFormat="1" ht="76.5" x14ac:dyDescent="0.25">
      <c r="B377" s="39">
        <v>206</v>
      </c>
      <c r="C377" s="81">
        <v>2</v>
      </c>
      <c r="D377" s="81" t="s">
        <v>296</v>
      </c>
      <c r="E377" s="81" t="s">
        <v>460</v>
      </c>
      <c r="F377" s="81" t="s">
        <v>473</v>
      </c>
      <c r="G377" s="81" t="s">
        <v>1091</v>
      </c>
      <c r="H377" s="81" t="s">
        <v>49</v>
      </c>
      <c r="I377" s="39" t="s">
        <v>1141</v>
      </c>
      <c r="J377" s="39" t="s">
        <v>24</v>
      </c>
      <c r="K377" s="81" t="s">
        <v>1092</v>
      </c>
      <c r="L377" s="81" t="s">
        <v>478</v>
      </c>
      <c r="M377" s="40">
        <v>44684</v>
      </c>
      <c r="N377" s="40">
        <v>44926</v>
      </c>
      <c r="O377" s="82">
        <v>504085</v>
      </c>
      <c r="P377" s="41">
        <v>20220680010008</v>
      </c>
      <c r="Q377" s="41">
        <v>2022680010008</v>
      </c>
      <c r="R377" s="81" t="s">
        <v>284</v>
      </c>
      <c r="S377" s="42">
        <v>0</v>
      </c>
      <c r="T377" s="43">
        <v>0</v>
      </c>
      <c r="U377" s="44"/>
      <c r="V377" s="44"/>
      <c r="W377" s="42">
        <f>SUM(T377:V377)</f>
        <v>0</v>
      </c>
      <c r="X377" s="83" t="s">
        <v>1093</v>
      </c>
      <c r="Y377" s="81" t="s">
        <v>1094</v>
      </c>
      <c r="Z377" s="39" t="s">
        <v>1142</v>
      </c>
      <c r="AA377" s="46">
        <v>44684</v>
      </c>
      <c r="AB377" s="46">
        <v>44684</v>
      </c>
      <c r="AC377" s="45">
        <v>1</v>
      </c>
    </row>
    <row r="378" spans="2:29" s="35" customFormat="1" ht="33.75" customHeight="1" x14ac:dyDescent="0.2">
      <c r="B378" s="140">
        <v>207</v>
      </c>
      <c r="C378" s="123">
        <v>5</v>
      </c>
      <c r="D378" s="123" t="s">
        <v>43</v>
      </c>
      <c r="E378" s="123" t="s">
        <v>47</v>
      </c>
      <c r="F378" s="123" t="s">
        <v>79</v>
      </c>
      <c r="G378" s="123" t="s">
        <v>1095</v>
      </c>
      <c r="H378" s="123" t="s">
        <v>49</v>
      </c>
      <c r="I378" s="123" t="s">
        <v>1070</v>
      </c>
      <c r="J378" s="123" t="s">
        <v>1018</v>
      </c>
      <c r="K378" s="123" t="s">
        <v>1096</v>
      </c>
      <c r="L378" s="9" t="s">
        <v>271</v>
      </c>
      <c r="M378" s="148">
        <v>44410</v>
      </c>
      <c r="N378" s="148">
        <v>44926</v>
      </c>
      <c r="O378" s="123">
        <v>424527</v>
      </c>
      <c r="P378" s="129">
        <v>20210680010067</v>
      </c>
      <c r="Q378" s="129">
        <v>2021680010067</v>
      </c>
      <c r="R378" s="123" t="s">
        <v>51</v>
      </c>
      <c r="S378" s="250">
        <v>319476674.81</v>
      </c>
      <c r="T378" s="246">
        <v>13060787</v>
      </c>
      <c r="U378" s="123"/>
      <c r="V378" s="123"/>
      <c r="W378" s="249">
        <f>SUM(T378:V380)</f>
        <v>13060787</v>
      </c>
      <c r="X378" s="144" t="s">
        <v>1994</v>
      </c>
      <c r="Y378" s="123" t="s">
        <v>1995</v>
      </c>
      <c r="Z378" s="123"/>
      <c r="AA378" s="148" t="s">
        <v>1973</v>
      </c>
      <c r="AB378" s="148" t="s">
        <v>1973</v>
      </c>
      <c r="AC378" s="123">
        <v>1</v>
      </c>
    </row>
    <row r="379" spans="2:29" s="35" customFormat="1" ht="25.5" x14ac:dyDescent="0.2">
      <c r="B379" s="141"/>
      <c r="C379" s="124"/>
      <c r="D379" s="124"/>
      <c r="E379" s="124"/>
      <c r="F379" s="124"/>
      <c r="G379" s="124"/>
      <c r="H379" s="124"/>
      <c r="I379" s="124"/>
      <c r="J379" s="124"/>
      <c r="K379" s="124"/>
      <c r="L379" s="9" t="s">
        <v>174</v>
      </c>
      <c r="M379" s="124"/>
      <c r="N379" s="124"/>
      <c r="O379" s="124"/>
      <c r="P379" s="130"/>
      <c r="Q379" s="130"/>
      <c r="R379" s="124"/>
      <c r="S379" s="251"/>
      <c r="T379" s="247"/>
      <c r="U379" s="124"/>
      <c r="V379" s="124"/>
      <c r="W379" s="180"/>
      <c r="X379" s="145"/>
      <c r="Y379" s="124"/>
      <c r="Z379" s="124"/>
      <c r="AA379" s="124"/>
      <c r="AB379" s="124"/>
      <c r="AC379" s="124"/>
    </row>
    <row r="380" spans="2:29" s="35" customFormat="1" ht="25.5" x14ac:dyDescent="0.2">
      <c r="B380" s="142"/>
      <c r="C380" s="125"/>
      <c r="D380" s="125"/>
      <c r="E380" s="125"/>
      <c r="F380" s="125"/>
      <c r="G380" s="125"/>
      <c r="H380" s="125"/>
      <c r="I380" s="125"/>
      <c r="J380" s="125"/>
      <c r="K380" s="125"/>
      <c r="L380" s="9" t="s">
        <v>72</v>
      </c>
      <c r="M380" s="125"/>
      <c r="N380" s="125"/>
      <c r="O380" s="125"/>
      <c r="P380" s="131"/>
      <c r="Q380" s="131"/>
      <c r="R380" s="125"/>
      <c r="S380" s="252"/>
      <c r="T380" s="248"/>
      <c r="U380" s="125"/>
      <c r="V380" s="125"/>
      <c r="W380" s="177"/>
      <c r="X380" s="146"/>
      <c r="Y380" s="125"/>
      <c r="Z380" s="125"/>
      <c r="AA380" s="125"/>
      <c r="AB380" s="125"/>
      <c r="AC380" s="125"/>
    </row>
    <row r="381" spans="2:29" s="35" customFormat="1" ht="76.5" customHeight="1" x14ac:dyDescent="0.2">
      <c r="B381" s="7">
        <v>208</v>
      </c>
      <c r="C381" s="9">
        <v>4</v>
      </c>
      <c r="D381" s="9" t="s">
        <v>41</v>
      </c>
      <c r="E381" s="9" t="s">
        <v>117</v>
      </c>
      <c r="F381" s="9" t="s">
        <v>78</v>
      </c>
      <c r="G381" s="9" t="s">
        <v>1097</v>
      </c>
      <c r="H381" s="9" t="s">
        <v>52</v>
      </c>
      <c r="I381" s="9" t="s">
        <v>1970</v>
      </c>
      <c r="J381" s="9" t="s">
        <v>91</v>
      </c>
      <c r="K381" s="9" t="s">
        <v>1098</v>
      </c>
      <c r="L381" s="9" t="s">
        <v>1099</v>
      </c>
      <c r="M381" s="10">
        <v>44377</v>
      </c>
      <c r="N381" s="10">
        <v>44926</v>
      </c>
      <c r="O381" s="7">
        <v>411239</v>
      </c>
      <c r="P381" s="11">
        <v>20210680010063</v>
      </c>
      <c r="Q381" s="11">
        <v>2021680010063</v>
      </c>
      <c r="R381" s="9" t="s">
        <v>51</v>
      </c>
      <c r="S381" s="36">
        <v>2319929572</v>
      </c>
      <c r="T381" s="37">
        <v>699941569</v>
      </c>
      <c r="U381" s="37"/>
      <c r="V381" s="37"/>
      <c r="W381" s="36">
        <f t="shared" ref="W381" si="8">SUM(T381:V381)</f>
        <v>699941569</v>
      </c>
      <c r="X381" s="83" t="s">
        <v>1971</v>
      </c>
      <c r="Y381" s="78" t="s">
        <v>1972</v>
      </c>
      <c r="Z381" s="9"/>
      <c r="AA381" s="12" t="s">
        <v>1973</v>
      </c>
      <c r="AB381" s="12" t="s">
        <v>1973</v>
      </c>
      <c r="AC381" s="11">
        <v>1</v>
      </c>
    </row>
    <row r="382" spans="2:29" s="35" customFormat="1" ht="63.75" x14ac:dyDescent="0.2">
      <c r="B382" s="7">
        <v>209</v>
      </c>
      <c r="C382" s="9">
        <v>1</v>
      </c>
      <c r="D382" s="9" t="s">
        <v>29</v>
      </c>
      <c r="E382" s="9" t="s">
        <v>96</v>
      </c>
      <c r="F382" s="9" t="s">
        <v>740</v>
      </c>
      <c r="G382" s="9" t="s">
        <v>1103</v>
      </c>
      <c r="H382" s="9" t="s">
        <v>97</v>
      </c>
      <c r="I382" s="9" t="s">
        <v>1704</v>
      </c>
      <c r="J382" s="9" t="s">
        <v>1705</v>
      </c>
      <c r="K382" s="9" t="s">
        <v>1104</v>
      </c>
      <c r="L382" s="9" t="s">
        <v>1105</v>
      </c>
      <c r="M382" s="10">
        <v>44524</v>
      </c>
      <c r="N382" s="10">
        <v>45291</v>
      </c>
      <c r="O382" s="7">
        <v>430626</v>
      </c>
      <c r="P382" s="11">
        <v>20210680010198</v>
      </c>
      <c r="Q382" s="11">
        <v>2021680010198</v>
      </c>
      <c r="R382" s="9" t="s">
        <v>57</v>
      </c>
      <c r="S382" s="38">
        <v>740046174.16999996</v>
      </c>
      <c r="T382" s="37">
        <v>300000000</v>
      </c>
      <c r="U382" s="37"/>
      <c r="V382" s="37"/>
      <c r="W382" s="36">
        <f>SUM(T382:V382)</f>
        <v>300000000</v>
      </c>
      <c r="X382" s="83" t="s">
        <v>1919</v>
      </c>
      <c r="Y382" s="9" t="s">
        <v>1920</v>
      </c>
      <c r="Z382" s="9"/>
      <c r="AA382" s="12" t="s">
        <v>1695</v>
      </c>
      <c r="AB382" s="12" t="s">
        <v>1695</v>
      </c>
      <c r="AC382" s="11">
        <v>1</v>
      </c>
    </row>
    <row r="383" spans="2:29" s="17" customFormat="1" ht="63.75" x14ac:dyDescent="0.25">
      <c r="B383" s="9">
        <v>210</v>
      </c>
      <c r="C383" s="9">
        <v>4</v>
      </c>
      <c r="D383" s="9" t="s">
        <v>41</v>
      </c>
      <c r="E383" s="9" t="s">
        <v>427</v>
      </c>
      <c r="F383" s="9" t="s">
        <v>710</v>
      </c>
      <c r="G383" s="9" t="s">
        <v>1106</v>
      </c>
      <c r="H383" s="9" t="s">
        <v>445</v>
      </c>
      <c r="I383" s="9" t="s">
        <v>1109</v>
      </c>
      <c r="J383" s="9" t="s">
        <v>28</v>
      </c>
      <c r="K383" s="9" t="s">
        <v>1107</v>
      </c>
      <c r="L383" s="9" t="s">
        <v>1108</v>
      </c>
      <c r="M383" s="10">
        <v>44161</v>
      </c>
      <c r="N383" s="10">
        <v>45291</v>
      </c>
      <c r="O383" s="7">
        <v>340211</v>
      </c>
      <c r="P383" s="11">
        <v>20200680010176</v>
      </c>
      <c r="Q383" s="11">
        <v>2020680010176</v>
      </c>
      <c r="R383" s="9" t="s">
        <v>284</v>
      </c>
      <c r="S383" s="21">
        <v>1568769059</v>
      </c>
      <c r="T383" s="19">
        <v>400000000</v>
      </c>
      <c r="U383" s="19"/>
      <c r="V383" s="19"/>
      <c r="W383" s="21">
        <f>SUM(T383:V383)</f>
        <v>400000000</v>
      </c>
      <c r="X383" s="83" t="s">
        <v>1354</v>
      </c>
      <c r="Y383" s="78" t="s">
        <v>1110</v>
      </c>
      <c r="Z383" s="9"/>
      <c r="AA383" s="10">
        <v>44687</v>
      </c>
      <c r="AB383" s="10">
        <v>44687</v>
      </c>
      <c r="AC383" s="11">
        <v>1</v>
      </c>
    </row>
    <row r="384" spans="2:29" s="17" customFormat="1" ht="51" x14ac:dyDescent="0.25">
      <c r="B384" s="9">
        <v>211</v>
      </c>
      <c r="C384" s="52">
        <v>3</v>
      </c>
      <c r="D384" s="52" t="s">
        <v>214</v>
      </c>
      <c r="E384" s="9" t="s">
        <v>503</v>
      </c>
      <c r="F384" s="9" t="s">
        <v>1072</v>
      </c>
      <c r="G384" s="9" t="s">
        <v>1111</v>
      </c>
      <c r="H384" s="9" t="s">
        <v>654</v>
      </c>
      <c r="I384" s="9" t="s">
        <v>199</v>
      </c>
      <c r="J384" s="9" t="s">
        <v>24</v>
      </c>
      <c r="K384" s="9" t="s">
        <v>1112</v>
      </c>
      <c r="L384" s="9" t="s">
        <v>1055</v>
      </c>
      <c r="M384" s="10">
        <v>44687</v>
      </c>
      <c r="N384" s="10">
        <v>44926</v>
      </c>
      <c r="O384" s="7">
        <v>504748</v>
      </c>
      <c r="P384" s="11">
        <v>20220680010010</v>
      </c>
      <c r="Q384" s="11">
        <v>2022680010010</v>
      </c>
      <c r="R384" s="9" t="s">
        <v>257</v>
      </c>
      <c r="S384" s="21">
        <v>233416266</v>
      </c>
      <c r="T384" s="19">
        <v>233416266</v>
      </c>
      <c r="U384" s="19"/>
      <c r="V384" s="19"/>
      <c r="W384" s="21">
        <f>SUM(T384:V384)</f>
        <v>233416266</v>
      </c>
      <c r="X384" s="83" t="s">
        <v>1113</v>
      </c>
      <c r="Y384" s="78" t="s">
        <v>1114</v>
      </c>
      <c r="Z384" s="9"/>
      <c r="AA384" s="10">
        <v>44687</v>
      </c>
      <c r="AB384" s="10">
        <v>44687</v>
      </c>
      <c r="AC384" s="11">
        <v>1</v>
      </c>
    </row>
    <row r="385" spans="2:29" s="17" customFormat="1" ht="76.5" x14ac:dyDescent="0.25">
      <c r="B385" s="9">
        <v>212</v>
      </c>
      <c r="C385" s="52">
        <v>4</v>
      </c>
      <c r="D385" s="52" t="s">
        <v>41</v>
      </c>
      <c r="E385" s="9" t="s">
        <v>63</v>
      </c>
      <c r="F385" s="9" t="s">
        <v>484</v>
      </c>
      <c r="G385" s="9" t="s">
        <v>1115</v>
      </c>
      <c r="H385" s="9" t="s">
        <v>669</v>
      </c>
      <c r="I385" s="9" t="s">
        <v>679</v>
      </c>
      <c r="J385" s="9" t="s">
        <v>35</v>
      </c>
      <c r="K385" s="9" t="s">
        <v>1116</v>
      </c>
      <c r="L385" s="9" t="s">
        <v>1117</v>
      </c>
      <c r="M385" s="10">
        <v>44446</v>
      </c>
      <c r="N385" s="10">
        <v>44926</v>
      </c>
      <c r="O385" s="7">
        <v>428869</v>
      </c>
      <c r="P385" s="11">
        <v>20210680010091</v>
      </c>
      <c r="Q385" s="11">
        <v>2021680010091</v>
      </c>
      <c r="R385" s="9" t="s">
        <v>257</v>
      </c>
      <c r="S385" s="21">
        <v>122112448.84999999</v>
      </c>
      <c r="T385" s="19">
        <v>41800000</v>
      </c>
      <c r="U385" s="19"/>
      <c r="V385" s="19"/>
      <c r="W385" s="21">
        <f>SUM(T385:V385)</f>
        <v>41800000</v>
      </c>
      <c r="X385" s="87" t="s">
        <v>1355</v>
      </c>
      <c r="Y385" s="78" t="s">
        <v>1119</v>
      </c>
      <c r="Z385" s="9" t="s">
        <v>1118</v>
      </c>
      <c r="AA385" s="10">
        <v>44687</v>
      </c>
      <c r="AB385" s="10">
        <v>44687</v>
      </c>
      <c r="AC385" s="11">
        <v>1</v>
      </c>
    </row>
    <row r="386" spans="2:29" s="17" customFormat="1" ht="78.75" customHeight="1" x14ac:dyDescent="0.25">
      <c r="B386" s="9">
        <v>213</v>
      </c>
      <c r="C386" s="9">
        <v>2</v>
      </c>
      <c r="D386" s="9" t="s">
        <v>41</v>
      </c>
      <c r="E386" s="9" t="s">
        <v>63</v>
      </c>
      <c r="F386" s="9" t="s">
        <v>484</v>
      </c>
      <c r="G386" s="9" t="s">
        <v>1123</v>
      </c>
      <c r="H386" s="9" t="s">
        <v>49</v>
      </c>
      <c r="I386" s="9" t="s">
        <v>1160</v>
      </c>
      <c r="J386" s="9" t="s">
        <v>24</v>
      </c>
      <c r="K386" s="9" t="s">
        <v>1124</v>
      </c>
      <c r="L386" s="9" t="s">
        <v>366</v>
      </c>
      <c r="M386" s="10">
        <v>44691</v>
      </c>
      <c r="N386" s="10">
        <v>45291</v>
      </c>
      <c r="O386" s="7">
        <v>492501</v>
      </c>
      <c r="P386" s="11">
        <v>20220680010011</v>
      </c>
      <c r="Q386" s="11">
        <v>2022680010011</v>
      </c>
      <c r="R386" s="9" t="s">
        <v>126</v>
      </c>
      <c r="S386" s="21">
        <v>1883895174</v>
      </c>
      <c r="T386" s="19">
        <v>647053646</v>
      </c>
      <c r="U386" s="19"/>
      <c r="V386" s="19"/>
      <c r="W386" s="21">
        <f>SUM(T386:V386)</f>
        <v>647053646</v>
      </c>
      <c r="X386" s="87" t="s">
        <v>1548</v>
      </c>
      <c r="Y386" s="78" t="s">
        <v>1125</v>
      </c>
      <c r="Z386" s="9"/>
      <c r="AA386" s="12" t="s">
        <v>1161</v>
      </c>
      <c r="AB386" s="12" t="s">
        <v>1161</v>
      </c>
      <c r="AC386" s="11">
        <v>1</v>
      </c>
    </row>
    <row r="387" spans="2:29" s="17" customFormat="1" ht="60" customHeight="1" x14ac:dyDescent="0.25">
      <c r="B387" s="123">
        <v>214</v>
      </c>
      <c r="C387" s="123">
        <v>1</v>
      </c>
      <c r="D387" s="123" t="s">
        <v>29</v>
      </c>
      <c r="E387" s="123" t="s">
        <v>335</v>
      </c>
      <c r="F387" s="123" t="s">
        <v>336</v>
      </c>
      <c r="G387" s="123" t="s">
        <v>1133</v>
      </c>
      <c r="H387" s="123" t="s">
        <v>330</v>
      </c>
      <c r="I387" s="123" t="s">
        <v>1147</v>
      </c>
      <c r="J387" s="123" t="s">
        <v>24</v>
      </c>
      <c r="K387" s="123" t="s">
        <v>1134</v>
      </c>
      <c r="L387" s="9" t="s">
        <v>686</v>
      </c>
      <c r="M387" s="126">
        <v>44694</v>
      </c>
      <c r="N387" s="126">
        <v>45291</v>
      </c>
      <c r="O387" s="140">
        <v>446838</v>
      </c>
      <c r="P387" s="129">
        <v>20220680010013</v>
      </c>
      <c r="Q387" s="129">
        <v>2022680010013</v>
      </c>
      <c r="R387" s="123" t="s">
        <v>333</v>
      </c>
      <c r="S387" s="132">
        <v>4196121270.4099998</v>
      </c>
      <c r="T387" s="134">
        <v>3583886010</v>
      </c>
      <c r="U387" s="134">
        <v>129270023.48999999</v>
      </c>
      <c r="V387" s="134"/>
      <c r="W387" s="132">
        <f>SUM(T387:V388)</f>
        <v>3713156033.4899998</v>
      </c>
      <c r="X387" s="144" t="s">
        <v>1572</v>
      </c>
      <c r="Y387" s="136" t="s">
        <v>1573</v>
      </c>
      <c r="Z387" s="132"/>
      <c r="AA387" s="149" t="s">
        <v>1574</v>
      </c>
      <c r="AB387" s="149" t="s">
        <v>1574</v>
      </c>
      <c r="AC387" s="129">
        <v>1</v>
      </c>
    </row>
    <row r="388" spans="2:29" s="14" customFormat="1" ht="38.25" x14ac:dyDescent="0.2"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9" t="s">
        <v>687</v>
      </c>
      <c r="M388" s="128"/>
      <c r="N388" s="128"/>
      <c r="O388" s="142"/>
      <c r="P388" s="131"/>
      <c r="Q388" s="131"/>
      <c r="R388" s="125"/>
      <c r="S388" s="133"/>
      <c r="T388" s="135"/>
      <c r="U388" s="135"/>
      <c r="V388" s="135"/>
      <c r="W388" s="133"/>
      <c r="X388" s="146"/>
      <c r="Y388" s="137"/>
      <c r="Z388" s="133"/>
      <c r="AA388" s="135"/>
      <c r="AB388" s="135"/>
      <c r="AC388" s="131"/>
    </row>
    <row r="389" spans="2:29" s="17" customFormat="1" ht="51" x14ac:dyDescent="0.25">
      <c r="B389" s="9">
        <v>215</v>
      </c>
      <c r="C389" s="9">
        <v>1</v>
      </c>
      <c r="D389" s="9" t="s">
        <v>29</v>
      </c>
      <c r="E389" s="9" t="s">
        <v>132</v>
      </c>
      <c r="F389" s="9" t="s">
        <v>959</v>
      </c>
      <c r="G389" s="9" t="s">
        <v>1136</v>
      </c>
      <c r="H389" s="9" t="s">
        <v>124</v>
      </c>
      <c r="I389" s="9" t="s">
        <v>199</v>
      </c>
      <c r="J389" s="9" t="s">
        <v>24</v>
      </c>
      <c r="K389" s="9" t="s">
        <v>1137</v>
      </c>
      <c r="L389" s="9" t="s">
        <v>136</v>
      </c>
      <c r="M389" s="10">
        <v>44697</v>
      </c>
      <c r="N389" s="10">
        <v>45291</v>
      </c>
      <c r="O389" s="7">
        <v>501521</v>
      </c>
      <c r="P389" s="11">
        <v>20220680010012</v>
      </c>
      <c r="Q389" s="11">
        <v>2022680010012</v>
      </c>
      <c r="R389" s="9" t="s">
        <v>126</v>
      </c>
      <c r="S389" s="21">
        <v>638000000</v>
      </c>
      <c r="T389" s="19">
        <v>218000000</v>
      </c>
      <c r="U389" s="19"/>
      <c r="V389" s="19"/>
      <c r="W389" s="21">
        <f t="shared" ref="W389:W395" si="9">SUM(T389:V389)</f>
        <v>218000000</v>
      </c>
      <c r="X389" s="87" t="s">
        <v>1139</v>
      </c>
      <c r="Y389" s="78" t="s">
        <v>1140</v>
      </c>
      <c r="Z389" s="9" t="s">
        <v>1138</v>
      </c>
      <c r="AA389" s="10">
        <v>44697</v>
      </c>
      <c r="AB389" s="10">
        <v>44697</v>
      </c>
      <c r="AC389" s="11">
        <v>1</v>
      </c>
    </row>
    <row r="390" spans="2:29" s="17" customFormat="1" ht="93.75" customHeight="1" x14ac:dyDescent="0.25">
      <c r="B390" s="9">
        <v>216</v>
      </c>
      <c r="C390" s="9">
        <v>4</v>
      </c>
      <c r="D390" s="9" t="s">
        <v>41</v>
      </c>
      <c r="E390" s="9" t="s">
        <v>117</v>
      </c>
      <c r="F390" s="9" t="s">
        <v>78</v>
      </c>
      <c r="G390" s="9" t="s">
        <v>1091</v>
      </c>
      <c r="H390" s="9" t="s">
        <v>49</v>
      </c>
      <c r="I390" s="9" t="s">
        <v>1147</v>
      </c>
      <c r="J390" s="9" t="s">
        <v>24</v>
      </c>
      <c r="K390" s="9" t="s">
        <v>1092</v>
      </c>
      <c r="L390" s="9" t="s">
        <v>120</v>
      </c>
      <c r="M390" s="10">
        <v>44697</v>
      </c>
      <c r="N390" s="10">
        <v>44926</v>
      </c>
      <c r="O390" s="7">
        <v>504085</v>
      </c>
      <c r="P390" s="11">
        <v>20220680010008</v>
      </c>
      <c r="Q390" s="11">
        <v>2022680010008</v>
      </c>
      <c r="R390" s="9" t="s">
        <v>51</v>
      </c>
      <c r="S390" s="21">
        <v>1720940906.8199999</v>
      </c>
      <c r="T390" s="19">
        <v>1720940906.8199999</v>
      </c>
      <c r="U390" s="19"/>
      <c r="V390" s="19"/>
      <c r="W390" s="21">
        <f t="shared" si="9"/>
        <v>1720940906.8199999</v>
      </c>
      <c r="X390" s="87" t="s">
        <v>1974</v>
      </c>
      <c r="Y390" s="78" t="s">
        <v>1975</v>
      </c>
      <c r="Z390" s="9"/>
      <c r="AA390" s="12" t="s">
        <v>1976</v>
      </c>
      <c r="AB390" s="12" t="s">
        <v>1976</v>
      </c>
      <c r="AC390" s="11">
        <v>1</v>
      </c>
    </row>
    <row r="391" spans="2:29" s="17" customFormat="1" ht="38.25" x14ac:dyDescent="0.25">
      <c r="B391" s="9">
        <v>217</v>
      </c>
      <c r="C391" s="9">
        <v>1</v>
      </c>
      <c r="D391" s="9" t="s">
        <v>29</v>
      </c>
      <c r="E391" s="9" t="s">
        <v>121</v>
      </c>
      <c r="F391" s="9" t="s">
        <v>387</v>
      </c>
      <c r="G391" s="9" t="s">
        <v>1162</v>
      </c>
      <c r="H391" s="9" t="s">
        <v>124</v>
      </c>
      <c r="I391" s="9" t="s">
        <v>1147</v>
      </c>
      <c r="J391" s="9" t="s">
        <v>24</v>
      </c>
      <c r="K391" s="9" t="s">
        <v>1163</v>
      </c>
      <c r="L391" s="9" t="s">
        <v>1164</v>
      </c>
      <c r="M391" s="10">
        <v>44720</v>
      </c>
      <c r="N391" s="10">
        <v>44926</v>
      </c>
      <c r="O391" s="7">
        <v>440151</v>
      </c>
      <c r="P391" s="11">
        <v>20210680010105</v>
      </c>
      <c r="Q391" s="11">
        <v>2021680010105</v>
      </c>
      <c r="R391" s="9" t="s">
        <v>126</v>
      </c>
      <c r="S391" s="21">
        <v>686934478</v>
      </c>
      <c r="T391" s="19">
        <v>640000000</v>
      </c>
      <c r="U391" s="19"/>
      <c r="V391" s="19">
        <v>46934478</v>
      </c>
      <c r="W391" s="21">
        <f t="shared" si="9"/>
        <v>686934478</v>
      </c>
      <c r="X391" s="87" t="s">
        <v>1468</v>
      </c>
      <c r="Y391" s="78" t="s">
        <v>1469</v>
      </c>
      <c r="Z391" s="9" t="s">
        <v>1165</v>
      </c>
      <c r="AA391" s="12" t="s">
        <v>1470</v>
      </c>
      <c r="AB391" s="12" t="s">
        <v>1470</v>
      </c>
      <c r="AC391" s="11">
        <v>1</v>
      </c>
    </row>
    <row r="392" spans="2:29" s="17" customFormat="1" ht="51" x14ac:dyDescent="0.25">
      <c r="B392" s="9">
        <v>218</v>
      </c>
      <c r="C392" s="9">
        <v>3</v>
      </c>
      <c r="D392" s="9" t="s">
        <v>214</v>
      </c>
      <c r="E392" s="9" t="s">
        <v>503</v>
      </c>
      <c r="F392" s="9" t="s">
        <v>1072</v>
      </c>
      <c r="G392" s="9" t="s">
        <v>1166</v>
      </c>
      <c r="H392" s="9" t="s">
        <v>300</v>
      </c>
      <c r="I392" s="9" t="s">
        <v>199</v>
      </c>
      <c r="J392" s="9" t="s">
        <v>24</v>
      </c>
      <c r="K392" s="9" t="s">
        <v>1167</v>
      </c>
      <c r="L392" s="9" t="s">
        <v>1055</v>
      </c>
      <c r="M392" s="10">
        <v>44720</v>
      </c>
      <c r="N392" s="10">
        <v>44926</v>
      </c>
      <c r="O392" s="7">
        <v>509567</v>
      </c>
      <c r="P392" s="11">
        <v>20220680010014</v>
      </c>
      <c r="Q392" s="11">
        <v>2022680010014</v>
      </c>
      <c r="R392" s="9" t="s">
        <v>257</v>
      </c>
      <c r="S392" s="21">
        <v>84000000</v>
      </c>
      <c r="T392" s="19">
        <v>46947229</v>
      </c>
      <c r="U392" s="19">
        <v>37852771</v>
      </c>
      <c r="V392" s="19"/>
      <c r="W392" s="21">
        <f t="shared" si="9"/>
        <v>84800000</v>
      </c>
      <c r="X392" s="87" t="s">
        <v>1168</v>
      </c>
      <c r="Y392" s="78" t="s">
        <v>1169</v>
      </c>
      <c r="Z392" s="9"/>
      <c r="AA392" s="10">
        <v>44720</v>
      </c>
      <c r="AB392" s="10">
        <v>44720</v>
      </c>
      <c r="AC392" s="11">
        <v>1</v>
      </c>
    </row>
    <row r="393" spans="2:29" s="17" customFormat="1" ht="51" x14ac:dyDescent="0.25">
      <c r="B393" s="9">
        <v>219</v>
      </c>
      <c r="C393" s="9">
        <v>3</v>
      </c>
      <c r="D393" s="9" t="s">
        <v>214</v>
      </c>
      <c r="E393" s="9" t="s">
        <v>666</v>
      </c>
      <c r="F393" s="9" t="s">
        <v>667</v>
      </c>
      <c r="G393" s="9" t="s">
        <v>1170</v>
      </c>
      <c r="H393" s="9" t="s">
        <v>52</v>
      </c>
      <c r="I393" s="9" t="s">
        <v>199</v>
      </c>
      <c r="J393" s="9" t="s">
        <v>24</v>
      </c>
      <c r="K393" s="9" t="s">
        <v>1173</v>
      </c>
      <c r="L393" s="9" t="s">
        <v>1174</v>
      </c>
      <c r="M393" s="10">
        <v>44720</v>
      </c>
      <c r="N393" s="10">
        <v>44926</v>
      </c>
      <c r="O393" s="7">
        <v>509745</v>
      </c>
      <c r="P393" s="11">
        <v>20220680010015</v>
      </c>
      <c r="Q393" s="11">
        <v>2022680010015</v>
      </c>
      <c r="R393" s="9" t="s">
        <v>257</v>
      </c>
      <c r="S393" s="21">
        <v>12000000</v>
      </c>
      <c r="T393" s="19">
        <v>12000000</v>
      </c>
      <c r="U393" s="19"/>
      <c r="V393" s="19"/>
      <c r="W393" s="21">
        <f t="shared" si="9"/>
        <v>12000000</v>
      </c>
      <c r="X393" s="87" t="s">
        <v>1171</v>
      </c>
      <c r="Y393" s="78" t="s">
        <v>1172</v>
      </c>
      <c r="Z393" s="9"/>
      <c r="AA393" s="10">
        <v>44720</v>
      </c>
      <c r="AB393" s="10">
        <v>44720</v>
      </c>
      <c r="AC393" s="11">
        <v>1</v>
      </c>
    </row>
    <row r="394" spans="2:29" s="17" customFormat="1" ht="63.75" x14ac:dyDescent="0.25">
      <c r="B394" s="9">
        <v>220</v>
      </c>
      <c r="C394" s="9">
        <v>3</v>
      </c>
      <c r="D394" s="9" t="s">
        <v>214</v>
      </c>
      <c r="E394" s="9" t="s">
        <v>503</v>
      </c>
      <c r="F394" s="9" t="s">
        <v>1072</v>
      </c>
      <c r="G394" s="9" t="s">
        <v>1175</v>
      </c>
      <c r="H394" s="9" t="s">
        <v>52</v>
      </c>
      <c r="I394" s="9" t="s">
        <v>199</v>
      </c>
      <c r="J394" s="9" t="s">
        <v>24</v>
      </c>
      <c r="K394" s="9" t="s">
        <v>1176</v>
      </c>
      <c r="L394" s="9" t="s">
        <v>1055</v>
      </c>
      <c r="M394" s="10">
        <v>44720</v>
      </c>
      <c r="N394" s="10">
        <v>44926</v>
      </c>
      <c r="O394" s="7">
        <v>508371</v>
      </c>
      <c r="P394" s="11">
        <v>20220680010016</v>
      </c>
      <c r="Q394" s="11">
        <v>2022680010016</v>
      </c>
      <c r="R394" s="9" t="s">
        <v>257</v>
      </c>
      <c r="S394" s="21">
        <v>84250000</v>
      </c>
      <c r="T394" s="19">
        <v>84250000</v>
      </c>
      <c r="U394" s="19"/>
      <c r="V394" s="19"/>
      <c r="W394" s="21">
        <f t="shared" si="9"/>
        <v>84250000</v>
      </c>
      <c r="X394" s="87" t="s">
        <v>1177</v>
      </c>
      <c r="Y394" s="78" t="s">
        <v>1178</v>
      </c>
      <c r="Z394" s="9"/>
      <c r="AA394" s="10">
        <v>44720</v>
      </c>
      <c r="AB394" s="10">
        <v>44720</v>
      </c>
      <c r="AC394" s="11">
        <v>1</v>
      </c>
    </row>
    <row r="395" spans="2:29" s="17" customFormat="1" ht="63.75" x14ac:dyDescent="0.25">
      <c r="B395" s="9">
        <v>221</v>
      </c>
      <c r="C395" s="9">
        <v>3</v>
      </c>
      <c r="D395" s="9" t="s">
        <v>214</v>
      </c>
      <c r="E395" s="9" t="s">
        <v>503</v>
      </c>
      <c r="F395" s="9" t="s">
        <v>1072</v>
      </c>
      <c r="G395" s="9" t="s">
        <v>1179</v>
      </c>
      <c r="H395" s="9" t="s">
        <v>654</v>
      </c>
      <c r="I395" s="9" t="s">
        <v>199</v>
      </c>
      <c r="J395" s="9" t="s">
        <v>24</v>
      </c>
      <c r="K395" s="9" t="s">
        <v>1112</v>
      </c>
      <c r="L395" s="9" t="s">
        <v>1055</v>
      </c>
      <c r="M395" s="10">
        <v>44720</v>
      </c>
      <c r="N395" s="10">
        <v>44926</v>
      </c>
      <c r="O395" s="7">
        <v>509778</v>
      </c>
      <c r="P395" s="11">
        <v>20220680010017</v>
      </c>
      <c r="Q395" s="11">
        <v>2022680010017</v>
      </c>
      <c r="R395" s="9" t="s">
        <v>257</v>
      </c>
      <c r="S395" s="21">
        <v>83900000</v>
      </c>
      <c r="T395" s="19">
        <v>83900000</v>
      </c>
      <c r="U395" s="19"/>
      <c r="V395" s="19"/>
      <c r="W395" s="21">
        <f t="shared" si="9"/>
        <v>83900000</v>
      </c>
      <c r="X395" s="87" t="s">
        <v>1180</v>
      </c>
      <c r="Y395" s="78" t="s">
        <v>1181</v>
      </c>
      <c r="Z395" s="9"/>
      <c r="AA395" s="10">
        <v>44720</v>
      </c>
      <c r="AB395" s="10">
        <v>44720</v>
      </c>
      <c r="AC395" s="11">
        <v>1</v>
      </c>
    </row>
    <row r="396" spans="2:29" s="17" customFormat="1" ht="51" x14ac:dyDescent="0.25">
      <c r="B396" s="9">
        <v>222</v>
      </c>
      <c r="C396" s="9">
        <v>1</v>
      </c>
      <c r="D396" s="9" t="s">
        <v>29</v>
      </c>
      <c r="E396" s="9" t="s">
        <v>34</v>
      </c>
      <c r="F396" s="9" t="s">
        <v>62</v>
      </c>
      <c r="G396" s="9" t="s">
        <v>1187</v>
      </c>
      <c r="H396" s="9" t="s">
        <v>32</v>
      </c>
      <c r="I396" s="9" t="s">
        <v>1190</v>
      </c>
      <c r="J396" s="9" t="s">
        <v>35</v>
      </c>
      <c r="K396" s="9" t="s">
        <v>1188</v>
      </c>
      <c r="L396" s="9" t="s">
        <v>1188</v>
      </c>
      <c r="M396" s="10">
        <v>44078</v>
      </c>
      <c r="N396" s="10">
        <v>45291</v>
      </c>
      <c r="O396" s="7">
        <v>302687</v>
      </c>
      <c r="P396" s="11">
        <v>2020680010107</v>
      </c>
      <c r="Q396" s="11">
        <v>2020680010107</v>
      </c>
      <c r="R396" s="9" t="s">
        <v>33</v>
      </c>
      <c r="S396" s="21">
        <v>395594005</v>
      </c>
      <c r="T396" s="19">
        <v>40903048</v>
      </c>
      <c r="U396" s="19">
        <v>50000000</v>
      </c>
      <c r="V396" s="19">
        <v>35297957</v>
      </c>
      <c r="W396" s="21">
        <f t="shared" ref="W396" si="10">SUM(T396:V396)</f>
        <v>126201005</v>
      </c>
      <c r="X396" s="87" t="s">
        <v>1356</v>
      </c>
      <c r="Y396" s="78" t="s">
        <v>1191</v>
      </c>
      <c r="Z396" s="9" t="s">
        <v>1189</v>
      </c>
      <c r="AA396" s="10">
        <v>44722</v>
      </c>
      <c r="AB396" s="10">
        <v>44722</v>
      </c>
      <c r="AC396" s="11">
        <v>1</v>
      </c>
    </row>
    <row r="397" spans="2:29" s="17" customFormat="1" ht="63.75" x14ac:dyDescent="0.25">
      <c r="B397" s="9">
        <v>223</v>
      </c>
      <c r="C397" s="9">
        <v>1</v>
      </c>
      <c r="D397" s="9" t="s">
        <v>29</v>
      </c>
      <c r="E397" s="9" t="s">
        <v>34</v>
      </c>
      <c r="F397" s="9" t="s">
        <v>1198</v>
      </c>
      <c r="G397" s="9" t="s">
        <v>1199</v>
      </c>
      <c r="H397" s="9" t="s">
        <v>32</v>
      </c>
      <c r="I397" s="9" t="s">
        <v>1202</v>
      </c>
      <c r="J397" s="9" t="s">
        <v>35</v>
      </c>
      <c r="K397" s="9" t="s">
        <v>1200</v>
      </c>
      <c r="L397" s="9" t="s">
        <v>1201</v>
      </c>
      <c r="M397" s="10">
        <v>44130</v>
      </c>
      <c r="N397" s="10">
        <v>45291</v>
      </c>
      <c r="O397" s="7">
        <v>320299</v>
      </c>
      <c r="P397" s="11">
        <v>20200680010154</v>
      </c>
      <c r="Q397" s="11">
        <v>2020680010154</v>
      </c>
      <c r="R397" s="9" t="s">
        <v>33</v>
      </c>
      <c r="S397" s="21">
        <v>316716552</v>
      </c>
      <c r="T397" s="19">
        <v>80000000</v>
      </c>
      <c r="U397" s="19"/>
      <c r="V397" s="19"/>
      <c r="W397" s="21">
        <f>SUM(T397:V397)</f>
        <v>80000000</v>
      </c>
      <c r="X397" s="83" t="s">
        <v>1357</v>
      </c>
      <c r="Y397" s="78" t="s">
        <v>1203</v>
      </c>
      <c r="Z397" s="9"/>
      <c r="AA397" s="10">
        <v>44727</v>
      </c>
      <c r="AB397" s="10">
        <v>44727</v>
      </c>
      <c r="AC397" s="11">
        <v>1</v>
      </c>
    </row>
    <row r="398" spans="2:29" s="17" customFormat="1" ht="36" customHeight="1" x14ac:dyDescent="0.25">
      <c r="B398" s="123">
        <v>224</v>
      </c>
      <c r="C398" s="123">
        <v>4</v>
      </c>
      <c r="D398" s="123" t="s">
        <v>41</v>
      </c>
      <c r="E398" s="123" t="s">
        <v>286</v>
      </c>
      <c r="F398" s="123" t="s">
        <v>652</v>
      </c>
      <c r="G398" s="123" t="s">
        <v>1207</v>
      </c>
      <c r="H398" s="123" t="s">
        <v>654</v>
      </c>
      <c r="I398" s="123" t="s">
        <v>199</v>
      </c>
      <c r="J398" s="123" t="s">
        <v>24</v>
      </c>
      <c r="K398" s="123" t="s">
        <v>1208</v>
      </c>
      <c r="L398" s="9" t="s">
        <v>664</v>
      </c>
      <c r="M398" s="126">
        <v>44728</v>
      </c>
      <c r="N398" s="126">
        <v>44926</v>
      </c>
      <c r="O398" s="140">
        <v>500905</v>
      </c>
      <c r="P398" s="129">
        <v>20220680010018</v>
      </c>
      <c r="Q398" s="129">
        <v>2022680010018</v>
      </c>
      <c r="R398" s="123" t="s">
        <v>657</v>
      </c>
      <c r="S398" s="132">
        <v>2000000000</v>
      </c>
      <c r="T398" s="134">
        <v>2000000000</v>
      </c>
      <c r="U398" s="134"/>
      <c r="V398" s="134"/>
      <c r="W398" s="132">
        <f>SUM(T398:V400)</f>
        <v>2000000000</v>
      </c>
      <c r="X398" s="144" t="s">
        <v>1210</v>
      </c>
      <c r="Y398" s="136" t="s">
        <v>1211</v>
      </c>
      <c r="Z398" s="132"/>
      <c r="AA398" s="126">
        <v>44728</v>
      </c>
      <c r="AB398" s="126">
        <v>44728</v>
      </c>
      <c r="AC398" s="129">
        <v>1</v>
      </c>
    </row>
    <row r="399" spans="2:29" s="14" customFormat="1" ht="25.5" x14ac:dyDescent="0.2">
      <c r="B399" s="124"/>
      <c r="C399" s="124"/>
      <c r="D399" s="124"/>
      <c r="E399" s="124"/>
      <c r="F399" s="124"/>
      <c r="G399" s="124"/>
      <c r="H399" s="124"/>
      <c r="I399" s="124"/>
      <c r="J399" s="124"/>
      <c r="K399" s="124"/>
      <c r="L399" s="9" t="s">
        <v>1209</v>
      </c>
      <c r="M399" s="127"/>
      <c r="N399" s="127"/>
      <c r="O399" s="141"/>
      <c r="P399" s="130"/>
      <c r="Q399" s="130"/>
      <c r="R399" s="124"/>
      <c r="S399" s="138"/>
      <c r="T399" s="139"/>
      <c r="U399" s="139"/>
      <c r="V399" s="139"/>
      <c r="W399" s="138"/>
      <c r="X399" s="145"/>
      <c r="Y399" s="147"/>
      <c r="Z399" s="138"/>
      <c r="AA399" s="127"/>
      <c r="AB399" s="127"/>
      <c r="AC399" s="130"/>
    </row>
    <row r="400" spans="2:29" s="14" customFormat="1" ht="25.5" x14ac:dyDescent="0.2"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9" t="s">
        <v>656</v>
      </c>
      <c r="M400" s="128"/>
      <c r="N400" s="128"/>
      <c r="O400" s="142"/>
      <c r="P400" s="131"/>
      <c r="Q400" s="131"/>
      <c r="R400" s="125"/>
      <c r="S400" s="133"/>
      <c r="T400" s="135"/>
      <c r="U400" s="135"/>
      <c r="V400" s="135"/>
      <c r="W400" s="133"/>
      <c r="X400" s="146"/>
      <c r="Y400" s="137"/>
      <c r="Z400" s="133"/>
      <c r="AA400" s="128"/>
      <c r="AB400" s="128"/>
      <c r="AC400" s="131"/>
    </row>
    <row r="401" spans="2:29" s="17" customFormat="1" ht="63.75" x14ac:dyDescent="0.25">
      <c r="B401" s="9">
        <v>225</v>
      </c>
      <c r="C401" s="9">
        <v>2</v>
      </c>
      <c r="D401" s="9" t="s">
        <v>296</v>
      </c>
      <c r="E401" s="9" t="s">
        <v>460</v>
      </c>
      <c r="F401" s="9" t="s">
        <v>473</v>
      </c>
      <c r="G401" s="9" t="s">
        <v>1213</v>
      </c>
      <c r="H401" s="9" t="s">
        <v>300</v>
      </c>
      <c r="I401" s="9" t="s">
        <v>1214</v>
      </c>
      <c r="J401" s="9" t="s">
        <v>91</v>
      </c>
      <c r="K401" s="9" t="s">
        <v>1215</v>
      </c>
      <c r="L401" s="9" t="s">
        <v>476</v>
      </c>
      <c r="M401" s="10">
        <v>44161</v>
      </c>
      <c r="N401" s="10">
        <v>45291</v>
      </c>
      <c r="O401" s="7">
        <v>342151</v>
      </c>
      <c r="P401" s="11">
        <v>20200680010178</v>
      </c>
      <c r="Q401" s="11">
        <v>2020680010178</v>
      </c>
      <c r="R401" s="9" t="s">
        <v>257</v>
      </c>
      <c r="S401" s="21">
        <v>74448103572</v>
      </c>
      <c r="T401" s="19">
        <v>24855768042</v>
      </c>
      <c r="U401" s="19"/>
      <c r="V401" s="19"/>
      <c r="W401" s="21">
        <f>SUM(T401:V401)</f>
        <v>24855768042</v>
      </c>
      <c r="X401" s="83" t="s">
        <v>1358</v>
      </c>
      <c r="Y401" s="78" t="s">
        <v>1216</v>
      </c>
      <c r="Z401" s="9"/>
      <c r="AA401" s="10">
        <v>44729</v>
      </c>
      <c r="AB401" s="10">
        <v>44729</v>
      </c>
      <c r="AC401" s="11">
        <v>1</v>
      </c>
    </row>
    <row r="402" spans="2:29" s="17" customFormat="1" ht="51" x14ac:dyDescent="0.25">
      <c r="B402" s="123">
        <v>226</v>
      </c>
      <c r="C402" s="123">
        <v>1</v>
      </c>
      <c r="D402" s="123" t="s">
        <v>29</v>
      </c>
      <c r="E402" s="123" t="s">
        <v>132</v>
      </c>
      <c r="F402" s="123" t="s">
        <v>959</v>
      </c>
      <c r="G402" s="123" t="s">
        <v>1222</v>
      </c>
      <c r="H402" s="123" t="s">
        <v>124</v>
      </c>
      <c r="I402" s="123" t="s">
        <v>199</v>
      </c>
      <c r="J402" s="123" t="s">
        <v>24</v>
      </c>
      <c r="K402" s="9" t="s">
        <v>1224</v>
      </c>
      <c r="L402" s="9" t="s">
        <v>136</v>
      </c>
      <c r="M402" s="126">
        <v>44729</v>
      </c>
      <c r="N402" s="126">
        <v>45291</v>
      </c>
      <c r="O402" s="140">
        <v>513407</v>
      </c>
      <c r="P402" s="129">
        <v>20220680010019</v>
      </c>
      <c r="Q402" s="129">
        <v>2022680010019</v>
      </c>
      <c r="R402" s="123" t="s">
        <v>126</v>
      </c>
      <c r="S402" s="132">
        <v>2198577270</v>
      </c>
      <c r="T402" s="134"/>
      <c r="U402" s="134">
        <v>945277270</v>
      </c>
      <c r="V402" s="134"/>
      <c r="W402" s="132">
        <f>SUM(T402:V403)</f>
        <v>945277270</v>
      </c>
      <c r="X402" s="144" t="s">
        <v>1225</v>
      </c>
      <c r="Y402" s="136" t="s">
        <v>1226</v>
      </c>
      <c r="Z402" s="132"/>
      <c r="AA402" s="149">
        <v>44729</v>
      </c>
      <c r="AB402" s="149">
        <v>44729</v>
      </c>
      <c r="AC402" s="129">
        <v>1</v>
      </c>
    </row>
    <row r="403" spans="2:29" s="17" customFormat="1" ht="25.5" x14ac:dyDescent="0.25">
      <c r="B403" s="125"/>
      <c r="C403" s="125"/>
      <c r="D403" s="125"/>
      <c r="E403" s="125"/>
      <c r="F403" s="125"/>
      <c r="G403" s="125"/>
      <c r="H403" s="125"/>
      <c r="I403" s="125"/>
      <c r="J403" s="125"/>
      <c r="K403" s="9" t="s">
        <v>1223</v>
      </c>
      <c r="L403" s="9" t="s">
        <v>137</v>
      </c>
      <c r="M403" s="128"/>
      <c r="N403" s="128"/>
      <c r="O403" s="142"/>
      <c r="P403" s="131"/>
      <c r="Q403" s="131"/>
      <c r="R403" s="125"/>
      <c r="S403" s="133"/>
      <c r="T403" s="135"/>
      <c r="U403" s="135"/>
      <c r="V403" s="135"/>
      <c r="W403" s="133"/>
      <c r="X403" s="146"/>
      <c r="Y403" s="137"/>
      <c r="Z403" s="133"/>
      <c r="AA403" s="135"/>
      <c r="AB403" s="253"/>
      <c r="AC403" s="131"/>
    </row>
    <row r="404" spans="2:29" s="17" customFormat="1" ht="51" x14ac:dyDescent="0.25">
      <c r="B404" s="9">
        <v>227</v>
      </c>
      <c r="C404" s="9">
        <v>5</v>
      </c>
      <c r="D404" s="9" t="s">
        <v>43</v>
      </c>
      <c r="E404" s="9" t="s">
        <v>44</v>
      </c>
      <c r="F404" s="9" t="s">
        <v>79</v>
      </c>
      <c r="G404" s="9" t="s">
        <v>1230</v>
      </c>
      <c r="H404" s="9" t="s">
        <v>49</v>
      </c>
      <c r="I404" s="9" t="s">
        <v>635</v>
      </c>
      <c r="J404" s="9" t="s">
        <v>35</v>
      </c>
      <c r="K404" s="9" t="s">
        <v>1231</v>
      </c>
      <c r="L404" s="9" t="s">
        <v>1232</v>
      </c>
      <c r="M404" s="10">
        <v>44504</v>
      </c>
      <c r="N404" s="10">
        <v>45291</v>
      </c>
      <c r="O404" s="7">
        <v>438319</v>
      </c>
      <c r="P404" s="11">
        <v>20210680010148</v>
      </c>
      <c r="Q404" s="11">
        <v>2021680010148</v>
      </c>
      <c r="R404" s="9" t="s">
        <v>265</v>
      </c>
      <c r="S404" s="21">
        <v>357894774</v>
      </c>
      <c r="T404" s="19">
        <v>100000000</v>
      </c>
      <c r="U404" s="19"/>
      <c r="V404" s="19"/>
      <c r="W404" s="21">
        <f t="shared" ref="W404:W411" si="11">SUM(T404:V404)</f>
        <v>100000000</v>
      </c>
      <c r="X404" s="83" t="s">
        <v>1359</v>
      </c>
      <c r="Y404" s="78" t="s">
        <v>1233</v>
      </c>
      <c r="Z404" s="9"/>
      <c r="AA404" s="10">
        <v>44733</v>
      </c>
      <c r="AB404" s="10">
        <v>44733</v>
      </c>
      <c r="AC404" s="11">
        <v>1</v>
      </c>
    </row>
    <row r="405" spans="2:29" s="17" customFormat="1" ht="38.25" x14ac:dyDescent="0.25">
      <c r="B405" s="9">
        <v>228</v>
      </c>
      <c r="C405" s="9">
        <v>4</v>
      </c>
      <c r="D405" s="9" t="s">
        <v>41</v>
      </c>
      <c r="E405" s="9" t="s">
        <v>427</v>
      </c>
      <c r="F405" s="9" t="s">
        <v>710</v>
      </c>
      <c r="G405" s="9" t="s">
        <v>1244</v>
      </c>
      <c r="H405" s="9" t="s">
        <v>49</v>
      </c>
      <c r="I405" s="9" t="s">
        <v>199</v>
      </c>
      <c r="J405" s="9" t="s">
        <v>24</v>
      </c>
      <c r="K405" s="9" t="s">
        <v>1245</v>
      </c>
      <c r="L405" s="9" t="s">
        <v>415</v>
      </c>
      <c r="M405" s="10">
        <v>44740</v>
      </c>
      <c r="N405" s="10">
        <v>45291</v>
      </c>
      <c r="O405" s="7">
        <v>513373</v>
      </c>
      <c r="P405" s="11">
        <v>20220680010020</v>
      </c>
      <c r="Q405" s="11">
        <v>2022680010020</v>
      </c>
      <c r="R405" s="9" t="s">
        <v>284</v>
      </c>
      <c r="S405" s="21">
        <v>2487299800</v>
      </c>
      <c r="T405" s="19">
        <v>1213316976</v>
      </c>
      <c r="U405" s="19"/>
      <c r="V405" s="19"/>
      <c r="W405" s="21">
        <f t="shared" si="11"/>
        <v>1213316976</v>
      </c>
      <c r="X405" s="83" t="s">
        <v>1247</v>
      </c>
      <c r="Y405" s="78" t="s">
        <v>1246</v>
      </c>
      <c r="Z405" s="9"/>
      <c r="AA405" s="10">
        <v>44740</v>
      </c>
      <c r="AB405" s="10">
        <v>44740</v>
      </c>
      <c r="AC405" s="11">
        <v>1</v>
      </c>
    </row>
    <row r="406" spans="2:29" s="17" customFormat="1" ht="38.25" x14ac:dyDescent="0.25">
      <c r="B406" s="9">
        <v>229</v>
      </c>
      <c r="C406" s="9">
        <v>5</v>
      </c>
      <c r="D406" s="9" t="s">
        <v>43</v>
      </c>
      <c r="E406" s="9" t="s">
        <v>44</v>
      </c>
      <c r="F406" s="9" t="s">
        <v>79</v>
      </c>
      <c r="G406" s="9" t="s">
        <v>1268</v>
      </c>
      <c r="H406" s="9" t="s">
        <v>49</v>
      </c>
      <c r="I406" s="9" t="s">
        <v>199</v>
      </c>
      <c r="J406" s="9" t="s">
        <v>24</v>
      </c>
      <c r="K406" s="9" t="s">
        <v>1269</v>
      </c>
      <c r="L406" s="9" t="s">
        <v>1270</v>
      </c>
      <c r="M406" s="10">
        <v>44742</v>
      </c>
      <c r="N406" s="10">
        <v>44926</v>
      </c>
      <c r="O406" s="7">
        <v>516262</v>
      </c>
      <c r="P406" s="11">
        <v>20220680010022</v>
      </c>
      <c r="Q406" s="11">
        <v>2022680010022</v>
      </c>
      <c r="R406" s="9" t="s">
        <v>657</v>
      </c>
      <c r="S406" s="21">
        <v>886276589</v>
      </c>
      <c r="T406" s="19">
        <v>886276589</v>
      </c>
      <c r="U406" s="19"/>
      <c r="V406" s="19"/>
      <c r="W406" s="21">
        <f t="shared" si="11"/>
        <v>886276589</v>
      </c>
      <c r="X406" s="83" t="s">
        <v>1271</v>
      </c>
      <c r="Y406" s="78" t="s">
        <v>1272</v>
      </c>
      <c r="Z406" s="9"/>
      <c r="AA406" s="10">
        <v>44742</v>
      </c>
      <c r="AB406" s="10">
        <v>44742</v>
      </c>
      <c r="AC406" s="11">
        <v>1</v>
      </c>
    </row>
    <row r="407" spans="2:29" s="17" customFormat="1" ht="76.5" x14ac:dyDescent="0.25">
      <c r="B407" s="9">
        <v>230</v>
      </c>
      <c r="C407" s="9">
        <v>4</v>
      </c>
      <c r="D407" s="9" t="s">
        <v>41</v>
      </c>
      <c r="E407" s="9" t="s">
        <v>63</v>
      </c>
      <c r="F407" s="9" t="s">
        <v>809</v>
      </c>
      <c r="G407" s="9" t="s">
        <v>1273</v>
      </c>
      <c r="H407" s="9" t="s">
        <v>654</v>
      </c>
      <c r="I407" s="9" t="s">
        <v>1930</v>
      </c>
      <c r="J407" s="9" t="s">
        <v>24</v>
      </c>
      <c r="K407" s="9" t="s">
        <v>1274</v>
      </c>
      <c r="L407" s="9" t="s">
        <v>812</v>
      </c>
      <c r="M407" s="10">
        <v>44742</v>
      </c>
      <c r="N407" s="10">
        <v>44926</v>
      </c>
      <c r="O407" s="7">
        <v>516770</v>
      </c>
      <c r="P407" s="11">
        <v>20220680010021</v>
      </c>
      <c r="Q407" s="11">
        <v>2022680010021</v>
      </c>
      <c r="R407" s="9" t="s">
        <v>257</v>
      </c>
      <c r="S407" s="21">
        <v>163220854.77000001</v>
      </c>
      <c r="T407" s="19">
        <v>163220854.77000001</v>
      </c>
      <c r="U407" s="19"/>
      <c r="V407" s="19"/>
      <c r="W407" s="21">
        <f t="shared" si="11"/>
        <v>163220854.77000001</v>
      </c>
      <c r="X407" s="83" t="s">
        <v>1931</v>
      </c>
      <c r="Y407" s="78" t="s">
        <v>1932</v>
      </c>
      <c r="Z407" s="9"/>
      <c r="AA407" s="12" t="s">
        <v>1933</v>
      </c>
      <c r="AB407" s="12" t="s">
        <v>1933</v>
      </c>
      <c r="AC407" s="11">
        <v>1</v>
      </c>
    </row>
    <row r="408" spans="2:29" s="17" customFormat="1" ht="99" customHeight="1" x14ac:dyDescent="0.25">
      <c r="B408" s="9">
        <v>231</v>
      </c>
      <c r="C408" s="9">
        <v>4</v>
      </c>
      <c r="D408" s="9" t="s">
        <v>41</v>
      </c>
      <c r="E408" s="9" t="s">
        <v>782</v>
      </c>
      <c r="F408" s="9" t="s">
        <v>783</v>
      </c>
      <c r="G408" s="9" t="s">
        <v>1278</v>
      </c>
      <c r="H408" s="9" t="s">
        <v>654</v>
      </c>
      <c r="I408" s="9" t="s">
        <v>199</v>
      </c>
      <c r="J408" s="9" t="s">
        <v>24</v>
      </c>
      <c r="K408" s="9" t="s">
        <v>1279</v>
      </c>
      <c r="L408" s="9" t="s">
        <v>790</v>
      </c>
      <c r="M408" s="10">
        <v>44747</v>
      </c>
      <c r="N408" s="10">
        <v>45291</v>
      </c>
      <c r="O408" s="7">
        <v>514782</v>
      </c>
      <c r="P408" s="11">
        <v>20220680010023</v>
      </c>
      <c r="Q408" s="11">
        <v>2022680010023</v>
      </c>
      <c r="R408" s="9" t="s">
        <v>53</v>
      </c>
      <c r="S408" s="21">
        <v>1805000000</v>
      </c>
      <c r="T408" s="19">
        <v>805000000</v>
      </c>
      <c r="U408" s="19"/>
      <c r="V408" s="19"/>
      <c r="W408" s="21">
        <f t="shared" si="11"/>
        <v>805000000</v>
      </c>
      <c r="X408" s="83" t="s">
        <v>1280</v>
      </c>
      <c r="Y408" s="78" t="s">
        <v>1281</v>
      </c>
      <c r="Z408" s="9"/>
      <c r="AA408" s="10">
        <v>44747</v>
      </c>
      <c r="AB408" s="10">
        <v>44747</v>
      </c>
      <c r="AC408" s="11">
        <v>1</v>
      </c>
    </row>
    <row r="409" spans="2:29" s="17" customFormat="1" ht="60" customHeight="1" x14ac:dyDescent="0.25">
      <c r="B409" s="9">
        <v>232</v>
      </c>
      <c r="C409" s="9">
        <v>4</v>
      </c>
      <c r="D409" s="9" t="s">
        <v>41</v>
      </c>
      <c r="E409" s="9" t="s">
        <v>63</v>
      </c>
      <c r="F409" s="9" t="s">
        <v>484</v>
      </c>
      <c r="G409" s="9" t="s">
        <v>1282</v>
      </c>
      <c r="H409" s="9" t="s">
        <v>52</v>
      </c>
      <c r="I409" s="9" t="s">
        <v>977</v>
      </c>
      <c r="J409" s="9" t="s">
        <v>24</v>
      </c>
      <c r="K409" s="9" t="s">
        <v>1283</v>
      </c>
      <c r="L409" s="9" t="s">
        <v>819</v>
      </c>
      <c r="M409" s="10">
        <v>44748</v>
      </c>
      <c r="N409" s="10">
        <v>44926</v>
      </c>
      <c r="O409" s="7">
        <v>442260</v>
      </c>
      <c r="P409" s="11">
        <v>20210680010168</v>
      </c>
      <c r="Q409" s="11">
        <v>2021680010168</v>
      </c>
      <c r="R409" s="9" t="s">
        <v>257</v>
      </c>
      <c r="S409" s="21">
        <v>239000000</v>
      </c>
      <c r="T409" s="19">
        <v>239000000</v>
      </c>
      <c r="U409" s="19"/>
      <c r="V409" s="19"/>
      <c r="W409" s="21">
        <f t="shared" si="11"/>
        <v>239000000</v>
      </c>
      <c r="X409" s="83" t="s">
        <v>1964</v>
      </c>
      <c r="Y409" s="78" t="s">
        <v>1965</v>
      </c>
      <c r="Z409" s="9"/>
      <c r="AA409" s="12" t="s">
        <v>1966</v>
      </c>
      <c r="AB409" s="12" t="s">
        <v>1966</v>
      </c>
      <c r="AC409" s="11">
        <v>1</v>
      </c>
    </row>
    <row r="410" spans="2:29" s="17" customFormat="1" ht="60" customHeight="1" x14ac:dyDescent="0.25">
      <c r="B410" s="9">
        <v>233</v>
      </c>
      <c r="C410" s="9">
        <v>3</v>
      </c>
      <c r="D410" s="9" t="s">
        <v>214</v>
      </c>
      <c r="E410" s="9" t="s">
        <v>666</v>
      </c>
      <c r="F410" s="9" t="s">
        <v>667</v>
      </c>
      <c r="G410" s="9" t="s">
        <v>1360</v>
      </c>
      <c r="H410" s="9" t="s">
        <v>52</v>
      </c>
      <c r="I410" s="9" t="s">
        <v>1471</v>
      </c>
      <c r="J410" s="9" t="s">
        <v>24</v>
      </c>
      <c r="K410" s="9" t="s">
        <v>1370</v>
      </c>
      <c r="L410" s="9" t="s">
        <v>1174</v>
      </c>
      <c r="M410" s="10">
        <v>44748</v>
      </c>
      <c r="N410" s="10">
        <v>44926</v>
      </c>
      <c r="O410" s="7">
        <v>442163</v>
      </c>
      <c r="P410" s="11">
        <v>20210680010151</v>
      </c>
      <c r="Q410" s="11">
        <v>2021680010151</v>
      </c>
      <c r="R410" s="9" t="s">
        <v>257</v>
      </c>
      <c r="S410" s="21">
        <v>0</v>
      </c>
      <c r="T410" s="19">
        <v>0</v>
      </c>
      <c r="U410" s="19"/>
      <c r="V410" s="19"/>
      <c r="W410" s="21">
        <f t="shared" si="11"/>
        <v>0</v>
      </c>
      <c r="X410" s="83" t="s">
        <v>1472</v>
      </c>
      <c r="Y410" s="78" t="s">
        <v>1473</v>
      </c>
      <c r="Z410" s="9" t="s">
        <v>1474</v>
      </c>
      <c r="AA410" s="12" t="s">
        <v>1475</v>
      </c>
      <c r="AB410" s="12" t="s">
        <v>1475</v>
      </c>
      <c r="AC410" s="11">
        <v>1</v>
      </c>
    </row>
    <row r="411" spans="2:29" s="17" customFormat="1" ht="60" customHeight="1" x14ac:dyDescent="0.25">
      <c r="B411" s="9">
        <v>234</v>
      </c>
      <c r="C411" s="9">
        <v>4</v>
      </c>
      <c r="D411" s="9" t="s">
        <v>41</v>
      </c>
      <c r="E411" s="9" t="s">
        <v>63</v>
      </c>
      <c r="F411" s="9" t="s">
        <v>809</v>
      </c>
      <c r="G411" s="9" t="s">
        <v>1365</v>
      </c>
      <c r="H411" s="9" t="s">
        <v>654</v>
      </c>
      <c r="I411" s="9" t="s">
        <v>199</v>
      </c>
      <c r="J411" s="9" t="s">
        <v>24</v>
      </c>
      <c r="K411" s="9" t="s">
        <v>1366</v>
      </c>
      <c r="L411" s="9" t="s">
        <v>968</v>
      </c>
      <c r="M411" s="10">
        <v>44748</v>
      </c>
      <c r="N411" s="10">
        <v>44926</v>
      </c>
      <c r="O411" s="7">
        <v>516488</v>
      </c>
      <c r="P411" s="11">
        <v>20220680010025</v>
      </c>
      <c r="Q411" s="11">
        <v>2022680010025</v>
      </c>
      <c r="R411" s="9" t="s">
        <v>257</v>
      </c>
      <c r="S411" s="61">
        <v>801593130</v>
      </c>
      <c r="T411" s="60">
        <v>801593130</v>
      </c>
      <c r="U411" s="109"/>
      <c r="V411" s="60"/>
      <c r="W411" s="21">
        <f t="shared" si="11"/>
        <v>801593130</v>
      </c>
      <c r="X411" s="83" t="s">
        <v>1364</v>
      </c>
      <c r="Y411" s="78" t="s">
        <v>1367</v>
      </c>
      <c r="Z411" s="9"/>
      <c r="AA411" s="10">
        <v>44748</v>
      </c>
      <c r="AB411" s="10">
        <v>44748</v>
      </c>
      <c r="AC411" s="11">
        <v>1</v>
      </c>
    </row>
    <row r="412" spans="2:29" s="17" customFormat="1" ht="60" customHeight="1" x14ac:dyDescent="0.25">
      <c r="B412" s="9">
        <v>235</v>
      </c>
      <c r="C412" s="9">
        <v>3</v>
      </c>
      <c r="D412" s="9" t="s">
        <v>214</v>
      </c>
      <c r="E412" s="9" t="s">
        <v>666</v>
      </c>
      <c r="F412" s="9" t="s">
        <v>667</v>
      </c>
      <c r="G412" s="9" t="s">
        <v>1368</v>
      </c>
      <c r="H412" s="9" t="s">
        <v>52</v>
      </c>
      <c r="I412" s="9" t="s">
        <v>199</v>
      </c>
      <c r="J412" s="9" t="s">
        <v>24</v>
      </c>
      <c r="K412" s="9" t="s">
        <v>1369</v>
      </c>
      <c r="L412" s="9" t="s">
        <v>1371</v>
      </c>
      <c r="M412" s="10">
        <v>44748</v>
      </c>
      <c r="N412" s="10">
        <v>44926</v>
      </c>
      <c r="O412" s="7">
        <v>516391</v>
      </c>
      <c r="P412" s="11">
        <v>20220680010024</v>
      </c>
      <c r="Q412" s="11">
        <v>2022680010024</v>
      </c>
      <c r="R412" s="80" t="s">
        <v>257</v>
      </c>
      <c r="S412" s="21">
        <v>181856975</v>
      </c>
      <c r="T412" s="19">
        <v>181856975</v>
      </c>
      <c r="U412" s="19"/>
      <c r="V412" s="19"/>
      <c r="W412" s="90">
        <f t="shared" ref="W412:W417" si="12">SUM(T412:V412)</f>
        <v>181856975</v>
      </c>
      <c r="X412" s="83" t="s">
        <v>1372</v>
      </c>
      <c r="Y412" s="78" t="s">
        <v>1373</v>
      </c>
      <c r="Z412" s="9"/>
      <c r="AA412" s="10">
        <v>44748</v>
      </c>
      <c r="AB412" s="10">
        <v>44748</v>
      </c>
      <c r="AC412" s="11">
        <v>1</v>
      </c>
    </row>
    <row r="413" spans="2:29" s="17" customFormat="1" ht="60" customHeight="1" x14ac:dyDescent="0.25">
      <c r="B413" s="9">
        <v>236</v>
      </c>
      <c r="C413" s="9">
        <v>4</v>
      </c>
      <c r="D413" s="9" t="s">
        <v>41</v>
      </c>
      <c r="E413" s="9" t="s">
        <v>63</v>
      </c>
      <c r="F413" s="9" t="s">
        <v>484</v>
      </c>
      <c r="G413" s="9" t="s">
        <v>1374</v>
      </c>
      <c r="H413" s="9" t="s">
        <v>52</v>
      </c>
      <c r="I413" s="9" t="s">
        <v>199</v>
      </c>
      <c r="J413" s="9" t="s">
        <v>24</v>
      </c>
      <c r="K413" s="9" t="s">
        <v>1375</v>
      </c>
      <c r="L413" s="9" t="s">
        <v>819</v>
      </c>
      <c r="M413" s="10">
        <v>44748</v>
      </c>
      <c r="N413" s="10">
        <v>44926</v>
      </c>
      <c r="O413" s="7">
        <v>468048</v>
      </c>
      <c r="P413" s="11">
        <v>20210680010212</v>
      </c>
      <c r="Q413" s="11">
        <v>2021680010212</v>
      </c>
      <c r="R413" s="80" t="s">
        <v>257</v>
      </c>
      <c r="S413" s="21">
        <v>83550000</v>
      </c>
      <c r="T413" s="19"/>
      <c r="U413" s="19">
        <v>83550000</v>
      </c>
      <c r="V413" s="19"/>
      <c r="W413" s="90">
        <f t="shared" si="12"/>
        <v>83550000</v>
      </c>
      <c r="X413" s="83" t="s">
        <v>1376</v>
      </c>
      <c r="Y413" s="78" t="s">
        <v>1378</v>
      </c>
      <c r="Z413" s="9" t="s">
        <v>1377</v>
      </c>
      <c r="AA413" s="10">
        <v>44748</v>
      </c>
      <c r="AB413" s="10">
        <v>44748</v>
      </c>
      <c r="AC413" s="11">
        <v>1</v>
      </c>
    </row>
    <row r="414" spans="2:29" s="17" customFormat="1" ht="60" customHeight="1" x14ac:dyDescent="0.25">
      <c r="B414" s="9">
        <v>237</v>
      </c>
      <c r="C414" s="9">
        <v>2</v>
      </c>
      <c r="D414" s="9" t="s">
        <v>296</v>
      </c>
      <c r="E414" s="9" t="s">
        <v>460</v>
      </c>
      <c r="F414" s="9" t="s">
        <v>930</v>
      </c>
      <c r="G414" s="9" t="s">
        <v>1388</v>
      </c>
      <c r="H414" s="9" t="s">
        <v>49</v>
      </c>
      <c r="I414" s="9" t="s">
        <v>199</v>
      </c>
      <c r="J414" s="9" t="s">
        <v>24</v>
      </c>
      <c r="K414" s="9" t="s">
        <v>1389</v>
      </c>
      <c r="L414" s="9" t="s">
        <v>533</v>
      </c>
      <c r="M414" s="10">
        <v>44749</v>
      </c>
      <c r="N414" s="10">
        <v>44926</v>
      </c>
      <c r="O414" s="7">
        <v>514832</v>
      </c>
      <c r="P414" s="11">
        <v>20220680010026</v>
      </c>
      <c r="Q414" s="11">
        <v>2022680010026</v>
      </c>
      <c r="R414" s="80" t="s">
        <v>531</v>
      </c>
      <c r="S414" s="21">
        <v>1167846563</v>
      </c>
      <c r="T414" s="19">
        <v>1167846563</v>
      </c>
      <c r="U414" s="19"/>
      <c r="V414" s="19"/>
      <c r="W414" s="90">
        <f t="shared" si="12"/>
        <v>1167846563</v>
      </c>
      <c r="X414" s="83" t="s">
        <v>1390</v>
      </c>
      <c r="Y414" s="78" t="s">
        <v>1391</v>
      </c>
      <c r="Z414" s="9"/>
      <c r="AA414" s="10">
        <v>44749</v>
      </c>
      <c r="AB414" s="10">
        <v>44749</v>
      </c>
      <c r="AC414" s="11">
        <v>1</v>
      </c>
    </row>
    <row r="415" spans="2:29" s="17" customFormat="1" ht="60" customHeight="1" x14ac:dyDescent="0.25">
      <c r="B415" s="9">
        <v>238</v>
      </c>
      <c r="C415" s="9">
        <v>5</v>
      </c>
      <c r="D415" s="9" t="s">
        <v>43</v>
      </c>
      <c r="E415" s="9" t="s">
        <v>44</v>
      </c>
      <c r="F415" s="9" t="s">
        <v>79</v>
      </c>
      <c r="G415" s="9" t="s">
        <v>1417</v>
      </c>
      <c r="H415" s="9" t="s">
        <v>49</v>
      </c>
      <c r="I415" s="9" t="s">
        <v>199</v>
      </c>
      <c r="J415" s="9" t="s">
        <v>24</v>
      </c>
      <c r="K415" s="9" t="s">
        <v>1418</v>
      </c>
      <c r="L415" s="9" t="s">
        <v>72</v>
      </c>
      <c r="M415" s="10">
        <v>44753</v>
      </c>
      <c r="N415" s="10">
        <v>45291</v>
      </c>
      <c r="O415" s="7">
        <v>517782</v>
      </c>
      <c r="P415" s="11">
        <v>20220680010027</v>
      </c>
      <c r="Q415" s="11">
        <v>2022680010027</v>
      </c>
      <c r="R415" s="80" t="s">
        <v>257</v>
      </c>
      <c r="S415" s="21">
        <v>10280583488.15</v>
      </c>
      <c r="T415" s="19">
        <v>3579241667</v>
      </c>
      <c r="U415" s="19"/>
      <c r="V415" s="19"/>
      <c r="W415" s="90">
        <f t="shared" si="12"/>
        <v>3579241667</v>
      </c>
      <c r="X415" s="83" t="s">
        <v>1415</v>
      </c>
      <c r="Y415" s="78" t="s">
        <v>1416</v>
      </c>
      <c r="Z415" s="9"/>
      <c r="AA415" s="10">
        <v>44753</v>
      </c>
      <c r="AB415" s="10">
        <v>44753</v>
      </c>
      <c r="AC415" s="11">
        <v>1</v>
      </c>
    </row>
    <row r="416" spans="2:29" s="17" customFormat="1" ht="60" customHeight="1" x14ac:dyDescent="0.25">
      <c r="B416" s="9">
        <v>239</v>
      </c>
      <c r="C416" s="9">
        <v>4</v>
      </c>
      <c r="D416" s="9" t="s">
        <v>41</v>
      </c>
      <c r="E416" s="9" t="s">
        <v>407</v>
      </c>
      <c r="F416" s="9" t="s">
        <v>431</v>
      </c>
      <c r="G416" s="9" t="s">
        <v>1419</v>
      </c>
      <c r="H416" s="9" t="s">
        <v>42</v>
      </c>
      <c r="I416" s="9" t="s">
        <v>796</v>
      </c>
      <c r="J416" s="9" t="s">
        <v>91</v>
      </c>
      <c r="K416" s="9" t="s">
        <v>1420</v>
      </c>
      <c r="L416" s="9" t="s">
        <v>1029</v>
      </c>
      <c r="M416" s="10">
        <v>44452</v>
      </c>
      <c r="N416" s="10">
        <v>44561</v>
      </c>
      <c r="O416" s="7">
        <v>427642</v>
      </c>
      <c r="P416" s="11">
        <v>20210680010077</v>
      </c>
      <c r="Q416" s="11">
        <v>2021680010077</v>
      </c>
      <c r="R416" s="80" t="s">
        <v>284</v>
      </c>
      <c r="S416" s="21">
        <v>889470647.21000004</v>
      </c>
      <c r="T416" s="19">
        <v>134000000</v>
      </c>
      <c r="U416" s="19"/>
      <c r="V416" s="19"/>
      <c r="W416" s="90">
        <f t="shared" si="12"/>
        <v>134000000</v>
      </c>
      <c r="X416" s="83" t="s">
        <v>1422</v>
      </c>
      <c r="Y416" s="78" t="s">
        <v>1421</v>
      </c>
      <c r="Z416" s="9"/>
      <c r="AA416" s="10">
        <v>44754</v>
      </c>
      <c r="AB416" s="10">
        <v>44754</v>
      </c>
      <c r="AC416" s="11">
        <v>1</v>
      </c>
    </row>
    <row r="417" spans="2:29" s="17" customFormat="1" ht="60" customHeight="1" x14ac:dyDescent="0.25">
      <c r="B417" s="9">
        <v>240</v>
      </c>
      <c r="C417" s="9">
        <v>1</v>
      </c>
      <c r="D417" s="9" t="s">
        <v>29</v>
      </c>
      <c r="E417" s="9" t="s">
        <v>132</v>
      </c>
      <c r="F417" s="9" t="s">
        <v>376</v>
      </c>
      <c r="G417" s="9" t="s">
        <v>1428</v>
      </c>
      <c r="H417" s="9" t="s">
        <v>124</v>
      </c>
      <c r="I417" s="9" t="s">
        <v>199</v>
      </c>
      <c r="J417" s="9" t="s">
        <v>24</v>
      </c>
      <c r="K417" s="9" t="s">
        <v>1429</v>
      </c>
      <c r="L417" s="9" t="s">
        <v>379</v>
      </c>
      <c r="M417" s="10">
        <v>44757</v>
      </c>
      <c r="N417" s="10">
        <v>45291</v>
      </c>
      <c r="O417" s="7">
        <v>516572</v>
      </c>
      <c r="P417" s="11">
        <v>20220680010028</v>
      </c>
      <c r="Q417" s="11">
        <v>2022680010028</v>
      </c>
      <c r="R417" s="80" t="s">
        <v>126</v>
      </c>
      <c r="S417" s="21">
        <v>3463137190.2800002</v>
      </c>
      <c r="T417" s="19">
        <v>1158366170.28</v>
      </c>
      <c r="U417" s="19">
        <v>573202425</v>
      </c>
      <c r="V417" s="19"/>
      <c r="W417" s="90">
        <f t="shared" si="12"/>
        <v>1731568595.28</v>
      </c>
      <c r="X417" s="83" t="s">
        <v>1430</v>
      </c>
      <c r="Y417" s="78" t="s">
        <v>1431</v>
      </c>
      <c r="Z417" s="83"/>
      <c r="AA417" s="78">
        <v>44757</v>
      </c>
      <c r="AB417" s="10">
        <v>44757</v>
      </c>
      <c r="AC417" s="11">
        <v>1</v>
      </c>
    </row>
    <row r="418" spans="2:29" s="17" customFormat="1" ht="43.5" customHeight="1" x14ac:dyDescent="0.25">
      <c r="B418" s="123">
        <v>241</v>
      </c>
      <c r="C418" s="123">
        <v>5</v>
      </c>
      <c r="D418" s="123" t="s">
        <v>43</v>
      </c>
      <c r="E418" s="123" t="s">
        <v>89</v>
      </c>
      <c r="F418" s="123" t="s">
        <v>90</v>
      </c>
      <c r="G418" s="123" t="s">
        <v>1448</v>
      </c>
      <c r="H418" s="123" t="s">
        <v>49</v>
      </c>
      <c r="I418" s="123" t="s">
        <v>199</v>
      </c>
      <c r="J418" s="123" t="s">
        <v>24</v>
      </c>
      <c r="K418" s="123" t="s">
        <v>1449</v>
      </c>
      <c r="L418" s="9" t="s">
        <v>101</v>
      </c>
      <c r="M418" s="126">
        <v>44761</v>
      </c>
      <c r="N418" s="126">
        <v>45291</v>
      </c>
      <c r="O418" s="140">
        <v>519289</v>
      </c>
      <c r="P418" s="129">
        <v>20220680010029</v>
      </c>
      <c r="Q418" s="129">
        <v>2022680010029</v>
      </c>
      <c r="R418" s="123" t="s">
        <v>57</v>
      </c>
      <c r="S418" s="132">
        <v>3594686914</v>
      </c>
      <c r="T418" s="132">
        <v>1145000000</v>
      </c>
      <c r="U418" s="132"/>
      <c r="V418" s="132"/>
      <c r="W418" s="132">
        <f>SUM(T418:V420)</f>
        <v>1145000000</v>
      </c>
      <c r="X418" s="254" t="s">
        <v>1451</v>
      </c>
      <c r="Y418" s="136" t="s">
        <v>1452</v>
      </c>
      <c r="Z418" s="123"/>
      <c r="AA418" s="126">
        <v>44761</v>
      </c>
      <c r="AB418" s="126">
        <v>44761</v>
      </c>
      <c r="AC418" s="129">
        <v>1</v>
      </c>
    </row>
    <row r="419" spans="2:29" s="17" customFormat="1" ht="45" customHeight="1" x14ac:dyDescent="0.25">
      <c r="B419" s="124"/>
      <c r="C419" s="124"/>
      <c r="D419" s="124"/>
      <c r="E419" s="124"/>
      <c r="F419" s="124"/>
      <c r="G419" s="124"/>
      <c r="H419" s="124"/>
      <c r="I419" s="124"/>
      <c r="J419" s="124"/>
      <c r="K419" s="125"/>
      <c r="L419" s="9" t="s">
        <v>102</v>
      </c>
      <c r="M419" s="127"/>
      <c r="N419" s="127"/>
      <c r="O419" s="141"/>
      <c r="P419" s="130"/>
      <c r="Q419" s="130"/>
      <c r="R419" s="124"/>
      <c r="S419" s="138"/>
      <c r="T419" s="138"/>
      <c r="U419" s="138"/>
      <c r="V419" s="138"/>
      <c r="W419" s="138"/>
      <c r="X419" s="172"/>
      <c r="Y419" s="147"/>
      <c r="Z419" s="124"/>
      <c r="AA419" s="127"/>
      <c r="AB419" s="127"/>
      <c r="AC419" s="130"/>
    </row>
    <row r="420" spans="2:29" s="14" customFormat="1" ht="47.25" customHeight="1" x14ac:dyDescent="0.2">
      <c r="B420" s="125"/>
      <c r="C420" s="125"/>
      <c r="D420" s="125"/>
      <c r="E420" s="125"/>
      <c r="F420" s="125"/>
      <c r="G420" s="125"/>
      <c r="H420" s="125"/>
      <c r="I420" s="125"/>
      <c r="J420" s="125"/>
      <c r="K420" s="9" t="s">
        <v>1450</v>
      </c>
      <c r="L420" s="9" t="s">
        <v>103</v>
      </c>
      <c r="M420" s="128"/>
      <c r="N420" s="128"/>
      <c r="O420" s="142"/>
      <c r="P420" s="131"/>
      <c r="Q420" s="131"/>
      <c r="R420" s="125"/>
      <c r="S420" s="133"/>
      <c r="T420" s="133"/>
      <c r="U420" s="133"/>
      <c r="V420" s="133"/>
      <c r="W420" s="133"/>
      <c r="X420" s="173"/>
      <c r="Y420" s="137"/>
      <c r="Z420" s="125"/>
      <c r="AA420" s="128"/>
      <c r="AB420" s="128"/>
      <c r="AC420" s="131"/>
    </row>
    <row r="421" spans="2:29" s="17" customFormat="1" ht="60" customHeight="1" x14ac:dyDescent="0.25">
      <c r="B421" s="9">
        <v>242</v>
      </c>
      <c r="C421" s="9">
        <v>2</v>
      </c>
      <c r="D421" s="9" t="s">
        <v>469</v>
      </c>
      <c r="E421" s="9" t="s">
        <v>460</v>
      </c>
      <c r="F421" s="9" t="s">
        <v>461</v>
      </c>
      <c r="G421" s="9" t="s">
        <v>1466</v>
      </c>
      <c r="H421" s="9" t="s">
        <v>49</v>
      </c>
      <c r="I421" s="9" t="s">
        <v>1800</v>
      </c>
      <c r="J421" s="9" t="s">
        <v>1018</v>
      </c>
      <c r="K421" s="9" t="s">
        <v>1467</v>
      </c>
      <c r="L421" s="9" t="s">
        <v>472</v>
      </c>
      <c r="M421" s="10">
        <v>44512</v>
      </c>
      <c r="N421" s="10">
        <v>45291</v>
      </c>
      <c r="O421" s="7">
        <v>441614</v>
      </c>
      <c r="P421" s="11">
        <v>20210680010156</v>
      </c>
      <c r="Q421" s="11">
        <v>2021680010156</v>
      </c>
      <c r="R421" s="9" t="s">
        <v>284</v>
      </c>
      <c r="S421" s="21">
        <v>1700364818</v>
      </c>
      <c r="T421" s="19">
        <v>691888591</v>
      </c>
      <c r="U421" s="19"/>
      <c r="V421" s="19"/>
      <c r="W421" s="90">
        <f t="shared" ref="W421:W427" si="13">SUM(T421:V421)</f>
        <v>691888591</v>
      </c>
      <c r="X421" s="83" t="s">
        <v>1833</v>
      </c>
      <c r="Y421" s="78" t="s">
        <v>1834</v>
      </c>
      <c r="Z421" s="9"/>
      <c r="AA421" s="12" t="s">
        <v>1801</v>
      </c>
      <c r="AB421" s="12" t="s">
        <v>1801</v>
      </c>
      <c r="AC421" s="11">
        <v>1</v>
      </c>
    </row>
    <row r="422" spans="2:29" s="17" customFormat="1" ht="60" customHeight="1" x14ac:dyDescent="0.25">
      <c r="B422" s="9">
        <v>243</v>
      </c>
      <c r="C422" s="9">
        <v>3</v>
      </c>
      <c r="D422" s="9" t="s">
        <v>214</v>
      </c>
      <c r="E422" s="9" t="s">
        <v>503</v>
      </c>
      <c r="F422" s="9" t="s">
        <v>1072</v>
      </c>
      <c r="G422" s="9" t="s">
        <v>1476</v>
      </c>
      <c r="H422" s="9" t="s">
        <v>52</v>
      </c>
      <c r="I422" s="9" t="s">
        <v>199</v>
      </c>
      <c r="J422" s="9" t="s">
        <v>24</v>
      </c>
      <c r="K422" s="9" t="s">
        <v>1477</v>
      </c>
      <c r="L422" s="9" t="s">
        <v>1055</v>
      </c>
      <c r="M422" s="10">
        <v>44767</v>
      </c>
      <c r="N422" s="10">
        <v>44926</v>
      </c>
      <c r="O422" s="7">
        <v>517707</v>
      </c>
      <c r="P422" s="11">
        <v>20220680010030</v>
      </c>
      <c r="Q422" s="11">
        <v>2022680010030</v>
      </c>
      <c r="R422" s="9" t="s">
        <v>257</v>
      </c>
      <c r="S422" s="21">
        <v>867886417.58000004</v>
      </c>
      <c r="T422" s="19">
        <v>867886417.58000004</v>
      </c>
      <c r="U422" s="19"/>
      <c r="V422" s="19"/>
      <c r="W422" s="90">
        <f t="shared" si="13"/>
        <v>867886417.58000004</v>
      </c>
      <c r="X422" s="83" t="s">
        <v>1478</v>
      </c>
      <c r="Y422" s="78" t="s">
        <v>1479</v>
      </c>
      <c r="Z422" s="9"/>
      <c r="AA422" s="10">
        <v>44767</v>
      </c>
      <c r="AB422" s="10">
        <v>44767</v>
      </c>
      <c r="AC422" s="11">
        <v>1</v>
      </c>
    </row>
    <row r="423" spans="2:29" s="17" customFormat="1" ht="77.25" customHeight="1" x14ac:dyDescent="0.25">
      <c r="B423" s="9">
        <v>244</v>
      </c>
      <c r="C423" s="9">
        <v>4</v>
      </c>
      <c r="D423" s="9" t="s">
        <v>41</v>
      </c>
      <c r="E423" s="9" t="s">
        <v>117</v>
      </c>
      <c r="F423" s="9" t="s">
        <v>78</v>
      </c>
      <c r="G423" s="9" t="s">
        <v>1480</v>
      </c>
      <c r="H423" s="9" t="s">
        <v>49</v>
      </c>
      <c r="I423" s="9" t="s">
        <v>199</v>
      </c>
      <c r="J423" s="9" t="s">
        <v>24</v>
      </c>
      <c r="K423" s="9" t="s">
        <v>1483</v>
      </c>
      <c r="L423" s="9" t="s">
        <v>120</v>
      </c>
      <c r="M423" s="10">
        <v>44767</v>
      </c>
      <c r="N423" s="10" t="s">
        <v>1481</v>
      </c>
      <c r="O423" s="7">
        <v>521879</v>
      </c>
      <c r="P423" s="11">
        <v>20220680010031</v>
      </c>
      <c r="Q423" s="11">
        <v>2022680010031</v>
      </c>
      <c r="R423" s="9" t="s">
        <v>51</v>
      </c>
      <c r="S423" s="21">
        <v>2818454992</v>
      </c>
      <c r="T423" s="19">
        <v>2818454992</v>
      </c>
      <c r="U423" s="19"/>
      <c r="V423" s="19"/>
      <c r="W423" s="90">
        <f t="shared" si="13"/>
        <v>2818454992</v>
      </c>
      <c r="X423" s="83" t="s">
        <v>1821</v>
      </c>
      <c r="Y423" s="78" t="s">
        <v>1482</v>
      </c>
      <c r="Z423" s="9" t="s">
        <v>1767</v>
      </c>
      <c r="AA423" s="12" t="s">
        <v>1768</v>
      </c>
      <c r="AB423" s="12" t="s">
        <v>1768</v>
      </c>
      <c r="AC423" s="11">
        <v>1</v>
      </c>
    </row>
    <row r="424" spans="2:29" s="17" customFormat="1" ht="77.25" customHeight="1" x14ac:dyDescent="0.25">
      <c r="B424" s="9">
        <v>245</v>
      </c>
      <c r="C424" s="9">
        <v>3</v>
      </c>
      <c r="D424" s="9" t="s">
        <v>214</v>
      </c>
      <c r="E424" s="9" t="s">
        <v>765</v>
      </c>
      <c r="F424" s="9" t="s">
        <v>493</v>
      </c>
      <c r="G424" s="9" t="s">
        <v>1488</v>
      </c>
      <c r="H424" s="9" t="s">
        <v>226</v>
      </c>
      <c r="I424" s="9" t="s">
        <v>1783</v>
      </c>
      <c r="J424" s="9" t="s">
        <v>24</v>
      </c>
      <c r="K424" s="9" t="s">
        <v>1489</v>
      </c>
      <c r="L424" s="9" t="s">
        <v>554</v>
      </c>
      <c r="M424" s="10">
        <v>44769</v>
      </c>
      <c r="N424" s="10">
        <v>45291</v>
      </c>
      <c r="O424" s="7">
        <v>516088</v>
      </c>
      <c r="P424" s="11">
        <v>20220680010034</v>
      </c>
      <c r="Q424" s="11">
        <v>2022680010034</v>
      </c>
      <c r="R424" s="9" t="s">
        <v>439</v>
      </c>
      <c r="S424" s="21">
        <v>10468800000</v>
      </c>
      <c r="T424" s="19">
        <v>4768800000</v>
      </c>
      <c r="U424" s="19"/>
      <c r="V424" s="19"/>
      <c r="W424" s="90">
        <f t="shared" si="13"/>
        <v>4768800000</v>
      </c>
      <c r="X424" s="83" t="s">
        <v>1827</v>
      </c>
      <c r="Y424" s="78" t="s">
        <v>1784</v>
      </c>
      <c r="Z424" s="9"/>
      <c r="AA424" s="12" t="s">
        <v>1785</v>
      </c>
      <c r="AB424" s="12" t="s">
        <v>1785</v>
      </c>
      <c r="AC424" s="11">
        <v>1</v>
      </c>
    </row>
    <row r="425" spans="2:29" s="17" customFormat="1" ht="77.25" customHeight="1" x14ac:dyDescent="0.25">
      <c r="B425" s="9">
        <v>246</v>
      </c>
      <c r="C425" s="9">
        <v>4</v>
      </c>
      <c r="D425" s="9" t="s">
        <v>41</v>
      </c>
      <c r="E425" s="9" t="s">
        <v>286</v>
      </c>
      <c r="F425" s="9" t="s">
        <v>710</v>
      </c>
      <c r="G425" s="9" t="s">
        <v>1490</v>
      </c>
      <c r="H425" s="9" t="s">
        <v>49</v>
      </c>
      <c r="I425" s="9" t="s">
        <v>199</v>
      </c>
      <c r="J425" s="9" t="s">
        <v>24</v>
      </c>
      <c r="K425" s="9" t="s">
        <v>1491</v>
      </c>
      <c r="L425" s="9" t="s">
        <v>1040</v>
      </c>
      <c r="M425" s="10">
        <v>44769</v>
      </c>
      <c r="N425" s="10">
        <v>44926</v>
      </c>
      <c r="O425" s="7">
        <v>515670</v>
      </c>
      <c r="P425" s="11">
        <v>20220680010032</v>
      </c>
      <c r="Q425" s="11">
        <v>2022680010032</v>
      </c>
      <c r="R425" s="9" t="s">
        <v>284</v>
      </c>
      <c r="S425" s="21">
        <v>3131600997</v>
      </c>
      <c r="T425" s="19">
        <v>2269427102</v>
      </c>
      <c r="U425" s="19"/>
      <c r="V425" s="19"/>
      <c r="W425" s="90">
        <f t="shared" si="13"/>
        <v>2269427102</v>
      </c>
      <c r="X425" s="83" t="s">
        <v>1810</v>
      </c>
      <c r="Y425" s="78" t="s">
        <v>1811</v>
      </c>
      <c r="Z425" s="9"/>
      <c r="AA425" s="12" t="s">
        <v>1812</v>
      </c>
      <c r="AB425" s="12" t="s">
        <v>1812</v>
      </c>
      <c r="AC425" s="11">
        <v>1</v>
      </c>
    </row>
    <row r="426" spans="2:29" s="17" customFormat="1" ht="77.25" customHeight="1" x14ac:dyDescent="0.25">
      <c r="B426" s="9">
        <v>247</v>
      </c>
      <c r="C426" s="9">
        <v>5</v>
      </c>
      <c r="D426" s="9" t="s">
        <v>43</v>
      </c>
      <c r="E426" s="9" t="s">
        <v>497</v>
      </c>
      <c r="F426" s="9" t="s">
        <v>80</v>
      </c>
      <c r="G426" s="9" t="s">
        <v>1492</v>
      </c>
      <c r="H426" s="9" t="s">
        <v>777</v>
      </c>
      <c r="I426" s="9" t="s">
        <v>199</v>
      </c>
      <c r="J426" s="9" t="s">
        <v>24</v>
      </c>
      <c r="K426" s="9" t="s">
        <v>1493</v>
      </c>
      <c r="L426" s="9" t="s">
        <v>1494</v>
      </c>
      <c r="M426" s="10">
        <v>44769</v>
      </c>
      <c r="N426" s="10">
        <v>44926</v>
      </c>
      <c r="O426" s="7">
        <v>440312</v>
      </c>
      <c r="P426" s="11">
        <v>20210680010119</v>
      </c>
      <c r="Q426" s="11">
        <v>2021680010119</v>
      </c>
      <c r="R426" s="9" t="s">
        <v>265</v>
      </c>
      <c r="S426" s="21">
        <v>850000000</v>
      </c>
      <c r="T426" s="19">
        <v>650000000</v>
      </c>
      <c r="U426" s="19"/>
      <c r="V426" s="19"/>
      <c r="W426" s="90">
        <f t="shared" si="13"/>
        <v>650000000</v>
      </c>
      <c r="X426" s="83" t="s">
        <v>1495</v>
      </c>
      <c r="Y426" s="78" t="s">
        <v>1496</v>
      </c>
      <c r="Z426" s="9"/>
      <c r="AA426" s="10">
        <v>44769</v>
      </c>
      <c r="AB426" s="10">
        <v>44769</v>
      </c>
      <c r="AC426" s="11">
        <v>1</v>
      </c>
    </row>
    <row r="427" spans="2:29" s="17" customFormat="1" ht="77.25" customHeight="1" x14ac:dyDescent="0.25">
      <c r="B427" s="9">
        <v>248</v>
      </c>
      <c r="C427" s="9">
        <v>1</v>
      </c>
      <c r="D427" s="9" t="s">
        <v>29</v>
      </c>
      <c r="E427" s="9" t="s">
        <v>181</v>
      </c>
      <c r="F427" s="9" t="s">
        <v>170</v>
      </c>
      <c r="G427" s="9" t="s">
        <v>1497</v>
      </c>
      <c r="H427" s="9" t="s">
        <v>49</v>
      </c>
      <c r="I427" s="9" t="s">
        <v>199</v>
      </c>
      <c r="J427" s="9" t="s">
        <v>24</v>
      </c>
      <c r="K427" s="9" t="s">
        <v>1498</v>
      </c>
      <c r="L427" s="9" t="s">
        <v>919</v>
      </c>
      <c r="M427" s="10">
        <v>44769</v>
      </c>
      <c r="N427" s="10">
        <v>44926</v>
      </c>
      <c r="O427" s="7">
        <v>519976</v>
      </c>
      <c r="P427" s="11">
        <v>20220680010033</v>
      </c>
      <c r="Q427" s="11">
        <v>2022680010033</v>
      </c>
      <c r="R427" s="9" t="s">
        <v>33</v>
      </c>
      <c r="S427" s="21">
        <v>210928955.09999999</v>
      </c>
      <c r="T427" s="19">
        <v>210928955.09999999</v>
      </c>
      <c r="U427" s="19"/>
      <c r="V427" s="19"/>
      <c r="W427" s="90">
        <f t="shared" si="13"/>
        <v>210928955.09999999</v>
      </c>
      <c r="X427" s="83" t="s">
        <v>1499</v>
      </c>
      <c r="Y427" s="78" t="s">
        <v>1500</v>
      </c>
      <c r="Z427" s="9"/>
      <c r="AA427" s="10">
        <v>44769</v>
      </c>
      <c r="AB427" s="10">
        <v>44769</v>
      </c>
      <c r="AC427" s="11">
        <v>1</v>
      </c>
    </row>
    <row r="428" spans="2:29" s="17" customFormat="1" ht="77.25" customHeight="1" x14ac:dyDescent="0.25">
      <c r="B428" s="123">
        <v>249</v>
      </c>
      <c r="C428" s="123">
        <v>3</v>
      </c>
      <c r="D428" s="123" t="s">
        <v>214</v>
      </c>
      <c r="E428" s="123" t="s">
        <v>223</v>
      </c>
      <c r="F428" s="123" t="s">
        <v>250</v>
      </c>
      <c r="G428" s="123" t="s">
        <v>1522</v>
      </c>
      <c r="H428" s="123" t="s">
        <v>226</v>
      </c>
      <c r="I428" s="123" t="s">
        <v>199</v>
      </c>
      <c r="J428" s="123" t="s">
        <v>24</v>
      </c>
      <c r="K428" s="123" t="s">
        <v>1523</v>
      </c>
      <c r="L428" s="9" t="s">
        <v>253</v>
      </c>
      <c r="M428" s="126">
        <v>44774</v>
      </c>
      <c r="N428" s="126">
        <v>45291</v>
      </c>
      <c r="O428" s="140">
        <v>510479</v>
      </c>
      <c r="P428" s="129">
        <v>20220680010037</v>
      </c>
      <c r="Q428" s="129">
        <v>2022680010037</v>
      </c>
      <c r="R428" s="123" t="s">
        <v>166</v>
      </c>
      <c r="S428" s="132">
        <v>2229038728</v>
      </c>
      <c r="T428" s="134">
        <v>1069083323</v>
      </c>
      <c r="U428" s="132"/>
      <c r="V428" s="132"/>
      <c r="W428" s="132">
        <f>SUM(T428:V429)</f>
        <v>1069083323</v>
      </c>
      <c r="X428" s="144" t="s">
        <v>1525</v>
      </c>
      <c r="Y428" s="136" t="s">
        <v>1524</v>
      </c>
      <c r="Z428" s="132"/>
      <c r="AA428" s="126">
        <v>44774</v>
      </c>
      <c r="AB428" s="126">
        <v>44774</v>
      </c>
      <c r="AC428" s="129">
        <v>1</v>
      </c>
    </row>
    <row r="429" spans="2:29" s="14" customFormat="1" ht="60.75" customHeight="1" x14ac:dyDescent="0.2"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9" t="s">
        <v>254</v>
      </c>
      <c r="M429" s="128"/>
      <c r="N429" s="128"/>
      <c r="O429" s="142"/>
      <c r="P429" s="131"/>
      <c r="Q429" s="131"/>
      <c r="R429" s="125"/>
      <c r="S429" s="133"/>
      <c r="T429" s="135"/>
      <c r="U429" s="133"/>
      <c r="V429" s="133"/>
      <c r="W429" s="133"/>
      <c r="X429" s="146"/>
      <c r="Y429" s="137"/>
      <c r="Z429" s="133"/>
      <c r="AA429" s="128"/>
      <c r="AB429" s="128"/>
      <c r="AC429" s="131"/>
    </row>
    <row r="430" spans="2:29" s="17" customFormat="1" ht="77.25" customHeight="1" x14ac:dyDescent="0.25">
      <c r="B430" s="9">
        <v>250</v>
      </c>
      <c r="C430" s="9">
        <v>5</v>
      </c>
      <c r="D430" s="9" t="s">
        <v>43</v>
      </c>
      <c r="E430" s="9" t="s">
        <v>89</v>
      </c>
      <c r="F430" s="9" t="s">
        <v>90</v>
      </c>
      <c r="G430" s="9" t="s">
        <v>1528</v>
      </c>
      <c r="H430" s="9" t="s">
        <v>49</v>
      </c>
      <c r="I430" s="9" t="s">
        <v>1728</v>
      </c>
      <c r="J430" s="9" t="s">
        <v>24</v>
      </c>
      <c r="K430" s="9" t="s">
        <v>1529</v>
      </c>
      <c r="L430" s="9" t="s">
        <v>101</v>
      </c>
      <c r="M430" s="10">
        <v>44776</v>
      </c>
      <c r="N430" s="10">
        <v>45291</v>
      </c>
      <c r="O430" s="7">
        <v>522354</v>
      </c>
      <c r="P430" s="11">
        <v>20220680010035</v>
      </c>
      <c r="Q430" s="11">
        <v>2022680010035</v>
      </c>
      <c r="R430" s="9" t="s">
        <v>57</v>
      </c>
      <c r="S430" s="21">
        <v>1505518400</v>
      </c>
      <c r="T430" s="19">
        <v>505000000</v>
      </c>
      <c r="U430" s="19"/>
      <c r="V430" s="19"/>
      <c r="W430" s="90">
        <f>SUM(T430:V430)</f>
        <v>505000000</v>
      </c>
      <c r="X430" s="83" t="s">
        <v>1729</v>
      </c>
      <c r="Y430" s="78" t="s">
        <v>1730</v>
      </c>
      <c r="Z430" s="9"/>
      <c r="AA430" s="12" t="s">
        <v>1731</v>
      </c>
      <c r="AB430" s="12" t="s">
        <v>1731</v>
      </c>
      <c r="AC430" s="11">
        <v>1</v>
      </c>
    </row>
    <row r="431" spans="2:29" s="17" customFormat="1" ht="53.25" customHeight="1" x14ac:dyDescent="0.25">
      <c r="B431" s="123">
        <v>251</v>
      </c>
      <c r="C431" s="123">
        <v>1</v>
      </c>
      <c r="D431" s="123" t="s">
        <v>29</v>
      </c>
      <c r="E431" s="123" t="s">
        <v>96</v>
      </c>
      <c r="F431" s="9" t="s">
        <v>1531</v>
      </c>
      <c r="G431" s="123" t="s">
        <v>1530</v>
      </c>
      <c r="H431" s="123" t="s">
        <v>97</v>
      </c>
      <c r="I431" s="123" t="s">
        <v>1841</v>
      </c>
      <c r="J431" s="123" t="s">
        <v>24</v>
      </c>
      <c r="K431" s="123" t="s">
        <v>1535</v>
      </c>
      <c r="L431" s="9" t="s">
        <v>644</v>
      </c>
      <c r="M431" s="126">
        <v>44776</v>
      </c>
      <c r="N431" s="126">
        <v>45291</v>
      </c>
      <c r="O431" s="140">
        <v>522256</v>
      </c>
      <c r="P431" s="129">
        <v>20220680010036</v>
      </c>
      <c r="Q431" s="129">
        <v>2022680010036</v>
      </c>
      <c r="R431" s="123" t="s">
        <v>57</v>
      </c>
      <c r="S431" s="132">
        <v>807000000</v>
      </c>
      <c r="T431" s="134">
        <v>387000000</v>
      </c>
      <c r="U431" s="134"/>
      <c r="V431" s="134"/>
      <c r="W431" s="132">
        <f>SUM(T431:V434)</f>
        <v>387000000</v>
      </c>
      <c r="X431" s="144" t="s">
        <v>1842</v>
      </c>
      <c r="Y431" s="136" t="s">
        <v>1536</v>
      </c>
      <c r="Z431" s="123"/>
      <c r="AA431" s="148" t="s">
        <v>1843</v>
      </c>
      <c r="AB431" s="148" t="s">
        <v>1843</v>
      </c>
      <c r="AC431" s="129">
        <v>1</v>
      </c>
    </row>
    <row r="432" spans="2:29" s="14" customFormat="1" ht="51" x14ac:dyDescent="0.2">
      <c r="B432" s="124"/>
      <c r="C432" s="124"/>
      <c r="D432" s="124"/>
      <c r="E432" s="124"/>
      <c r="F432" s="9" t="s">
        <v>1532</v>
      </c>
      <c r="G432" s="124"/>
      <c r="H432" s="124"/>
      <c r="I432" s="124"/>
      <c r="J432" s="124"/>
      <c r="K432" s="124"/>
      <c r="L432" s="18" t="s">
        <v>573</v>
      </c>
      <c r="M432" s="127"/>
      <c r="N432" s="127"/>
      <c r="O432" s="141"/>
      <c r="P432" s="130"/>
      <c r="Q432" s="130"/>
      <c r="R432" s="124"/>
      <c r="S432" s="138"/>
      <c r="T432" s="139"/>
      <c r="U432" s="139"/>
      <c r="V432" s="139"/>
      <c r="W432" s="138"/>
      <c r="X432" s="145"/>
      <c r="Y432" s="147"/>
      <c r="Z432" s="124"/>
      <c r="AA432" s="127"/>
      <c r="AB432" s="127"/>
      <c r="AC432" s="130"/>
    </row>
    <row r="433" spans="2:29" s="14" customFormat="1" ht="38.25" x14ac:dyDescent="0.2">
      <c r="B433" s="124"/>
      <c r="C433" s="124"/>
      <c r="D433" s="124"/>
      <c r="E433" s="124"/>
      <c r="F433" s="9" t="s">
        <v>1533</v>
      </c>
      <c r="G433" s="124"/>
      <c r="H433" s="124"/>
      <c r="I433" s="124"/>
      <c r="J433" s="124"/>
      <c r="K433" s="124"/>
      <c r="L433" s="18" t="s">
        <v>233</v>
      </c>
      <c r="M433" s="127"/>
      <c r="N433" s="127"/>
      <c r="O433" s="141"/>
      <c r="P433" s="130"/>
      <c r="Q433" s="130"/>
      <c r="R433" s="124"/>
      <c r="S433" s="138"/>
      <c r="T433" s="139"/>
      <c r="U433" s="139"/>
      <c r="V433" s="139"/>
      <c r="W433" s="138"/>
      <c r="X433" s="145"/>
      <c r="Y433" s="147"/>
      <c r="Z433" s="124"/>
      <c r="AA433" s="127"/>
      <c r="AB433" s="127"/>
      <c r="AC433" s="130"/>
    </row>
    <row r="434" spans="2:29" s="14" customFormat="1" ht="60.75" customHeight="1" x14ac:dyDescent="0.2">
      <c r="B434" s="125"/>
      <c r="C434" s="125"/>
      <c r="D434" s="125"/>
      <c r="E434" s="125"/>
      <c r="F434" s="9" t="s">
        <v>1534</v>
      </c>
      <c r="G434" s="125"/>
      <c r="H434" s="125"/>
      <c r="I434" s="125"/>
      <c r="J434" s="125"/>
      <c r="K434" s="125"/>
      <c r="L434" s="9" t="s">
        <v>242</v>
      </c>
      <c r="M434" s="128"/>
      <c r="N434" s="128"/>
      <c r="O434" s="142"/>
      <c r="P434" s="131"/>
      <c r="Q434" s="131"/>
      <c r="R434" s="125"/>
      <c r="S434" s="133"/>
      <c r="T434" s="135"/>
      <c r="U434" s="135"/>
      <c r="V434" s="135"/>
      <c r="W434" s="133"/>
      <c r="X434" s="146"/>
      <c r="Y434" s="137"/>
      <c r="Z434" s="125"/>
      <c r="AA434" s="128"/>
      <c r="AB434" s="128"/>
      <c r="AC434" s="131"/>
    </row>
    <row r="435" spans="2:29" s="17" customFormat="1" ht="77.25" customHeight="1" x14ac:dyDescent="0.25">
      <c r="B435" s="9">
        <v>252</v>
      </c>
      <c r="C435" s="9">
        <v>5</v>
      </c>
      <c r="D435" s="9" t="s">
        <v>43</v>
      </c>
      <c r="E435" s="9" t="s">
        <v>89</v>
      </c>
      <c r="F435" s="9" t="s">
        <v>90</v>
      </c>
      <c r="G435" s="9" t="s">
        <v>1540</v>
      </c>
      <c r="H435" s="9" t="s">
        <v>49</v>
      </c>
      <c r="I435" s="9" t="s">
        <v>209</v>
      </c>
      <c r="J435" s="9" t="s">
        <v>35</v>
      </c>
      <c r="K435" s="9" t="s">
        <v>1541</v>
      </c>
      <c r="L435" s="9" t="s">
        <v>1542</v>
      </c>
      <c r="M435" s="10">
        <v>44106</v>
      </c>
      <c r="N435" s="10">
        <v>45291</v>
      </c>
      <c r="O435" s="7">
        <v>317700</v>
      </c>
      <c r="P435" s="11">
        <v>20200680010140</v>
      </c>
      <c r="Q435" s="11">
        <v>2020680010140</v>
      </c>
      <c r="R435" s="9" t="s">
        <v>57</v>
      </c>
      <c r="S435" s="21">
        <v>2404062873</v>
      </c>
      <c r="T435" s="19">
        <v>420000000</v>
      </c>
      <c r="U435" s="19"/>
      <c r="V435" s="19"/>
      <c r="W435" s="90">
        <f>SUM(T435:V435)</f>
        <v>420000000</v>
      </c>
      <c r="X435" s="83" t="s">
        <v>1543</v>
      </c>
      <c r="Y435" s="78" t="s">
        <v>1544</v>
      </c>
      <c r="Z435" s="9"/>
      <c r="AA435" s="10">
        <v>44776</v>
      </c>
      <c r="AB435" s="10">
        <v>44776</v>
      </c>
      <c r="AC435" s="11">
        <v>1</v>
      </c>
    </row>
    <row r="436" spans="2:29" s="17" customFormat="1" ht="51" customHeight="1" x14ac:dyDescent="0.25">
      <c r="B436" s="123">
        <v>253</v>
      </c>
      <c r="C436" s="123">
        <v>1</v>
      </c>
      <c r="D436" s="123" t="s">
        <v>29</v>
      </c>
      <c r="E436" s="123" t="s">
        <v>34</v>
      </c>
      <c r="F436" s="123" t="s">
        <v>30</v>
      </c>
      <c r="G436" s="123" t="s">
        <v>1559</v>
      </c>
      <c r="H436" s="123" t="s">
        <v>32</v>
      </c>
      <c r="I436" s="123" t="s">
        <v>208</v>
      </c>
      <c r="J436" s="123" t="s">
        <v>35</v>
      </c>
      <c r="K436" s="123" t="s">
        <v>1560</v>
      </c>
      <c r="L436" s="9" t="s">
        <v>68</v>
      </c>
      <c r="M436" s="126">
        <v>44046</v>
      </c>
      <c r="N436" s="126">
        <v>44926</v>
      </c>
      <c r="O436" s="140">
        <v>279507</v>
      </c>
      <c r="P436" s="129">
        <v>20200680010060</v>
      </c>
      <c r="Q436" s="129">
        <v>2020680010060</v>
      </c>
      <c r="R436" s="123" t="s">
        <v>33</v>
      </c>
      <c r="S436" s="132">
        <v>334311405.63</v>
      </c>
      <c r="T436" s="134">
        <v>150000000</v>
      </c>
      <c r="U436" s="134"/>
      <c r="V436" s="134"/>
      <c r="W436" s="132">
        <f>SUM(T436:V437)</f>
        <v>150000000</v>
      </c>
      <c r="X436" s="144" t="s">
        <v>1562</v>
      </c>
      <c r="Y436" s="136" t="s">
        <v>1561</v>
      </c>
      <c r="Z436" s="123"/>
      <c r="AA436" s="126">
        <v>44781</v>
      </c>
      <c r="AB436" s="126">
        <v>44781</v>
      </c>
      <c r="AC436" s="129">
        <v>1</v>
      </c>
    </row>
    <row r="437" spans="2:29" s="17" customFormat="1" ht="53.25" customHeight="1" x14ac:dyDescent="0.25"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9" t="s">
        <v>69</v>
      </c>
      <c r="M437" s="128"/>
      <c r="N437" s="128"/>
      <c r="O437" s="142"/>
      <c r="P437" s="131"/>
      <c r="Q437" s="131"/>
      <c r="R437" s="125"/>
      <c r="S437" s="133"/>
      <c r="T437" s="135"/>
      <c r="U437" s="135"/>
      <c r="V437" s="135"/>
      <c r="W437" s="133"/>
      <c r="X437" s="146"/>
      <c r="Y437" s="137"/>
      <c r="Z437" s="125"/>
      <c r="AA437" s="128"/>
      <c r="AB437" s="128"/>
      <c r="AC437" s="131"/>
    </row>
    <row r="438" spans="2:29" s="17" customFormat="1" ht="77.25" customHeight="1" x14ac:dyDescent="0.25">
      <c r="B438" s="9">
        <v>254</v>
      </c>
      <c r="C438" s="9">
        <v>1</v>
      </c>
      <c r="D438" s="9" t="s">
        <v>29</v>
      </c>
      <c r="E438" s="9" t="s">
        <v>181</v>
      </c>
      <c r="F438" s="9" t="s">
        <v>170</v>
      </c>
      <c r="G438" s="9" t="s">
        <v>1566</v>
      </c>
      <c r="H438" s="9" t="s">
        <v>32</v>
      </c>
      <c r="I438" s="9" t="s">
        <v>1567</v>
      </c>
      <c r="J438" s="9" t="s">
        <v>24</v>
      </c>
      <c r="K438" s="9" t="s">
        <v>1568</v>
      </c>
      <c r="L438" s="9" t="s">
        <v>728</v>
      </c>
      <c r="M438" s="10">
        <v>44782</v>
      </c>
      <c r="N438" s="10">
        <v>44926</v>
      </c>
      <c r="O438" s="7">
        <v>523126</v>
      </c>
      <c r="P438" s="11">
        <v>20220680010053</v>
      </c>
      <c r="Q438" s="11">
        <v>2022680010053</v>
      </c>
      <c r="R438" s="9" t="s">
        <v>33</v>
      </c>
      <c r="S438" s="21">
        <v>627137770.80999994</v>
      </c>
      <c r="T438" s="19">
        <v>627137770.80999994</v>
      </c>
      <c r="U438" s="19"/>
      <c r="V438" s="19"/>
      <c r="W438" s="90">
        <f t="shared" ref="W438:W444" si="14">SUM(T438:V438)</f>
        <v>627137770.80999994</v>
      </c>
      <c r="X438" s="83" t="s">
        <v>1569</v>
      </c>
      <c r="Y438" s="78" t="s">
        <v>1570</v>
      </c>
      <c r="Z438" s="9"/>
      <c r="AA438" s="10">
        <v>44782</v>
      </c>
      <c r="AB438" s="10">
        <v>44782</v>
      </c>
      <c r="AC438" s="11">
        <v>1</v>
      </c>
    </row>
    <row r="439" spans="2:29" s="17" customFormat="1" ht="77.25" customHeight="1" x14ac:dyDescent="0.25">
      <c r="B439" s="9">
        <v>255</v>
      </c>
      <c r="C439" s="9">
        <v>4</v>
      </c>
      <c r="D439" s="9" t="s">
        <v>41</v>
      </c>
      <c r="E439" s="9" t="s">
        <v>510</v>
      </c>
      <c r="F439" s="9" t="s">
        <v>64</v>
      </c>
      <c r="G439" s="9" t="s">
        <v>1582</v>
      </c>
      <c r="H439" s="9" t="s">
        <v>777</v>
      </c>
      <c r="I439" s="9" t="s">
        <v>1953</v>
      </c>
      <c r="J439" s="9" t="s">
        <v>24</v>
      </c>
      <c r="K439" s="9" t="s">
        <v>1583</v>
      </c>
      <c r="L439" s="9" t="s">
        <v>779</v>
      </c>
      <c r="M439" s="10">
        <v>44783</v>
      </c>
      <c r="N439" s="10">
        <v>45291</v>
      </c>
      <c r="O439" s="7">
        <v>522192</v>
      </c>
      <c r="P439" s="11">
        <v>20220680010038</v>
      </c>
      <c r="Q439" s="11">
        <v>2022680010038</v>
      </c>
      <c r="R439" s="9" t="s">
        <v>257</v>
      </c>
      <c r="S439" s="21">
        <v>8007613834.7700005</v>
      </c>
      <c r="T439" s="19">
        <v>6005758259</v>
      </c>
      <c r="U439" s="19"/>
      <c r="V439" s="19"/>
      <c r="W439" s="90">
        <f t="shared" si="14"/>
        <v>6005758259</v>
      </c>
      <c r="X439" s="83" t="s">
        <v>1954</v>
      </c>
      <c r="Y439" s="78" t="s">
        <v>1584</v>
      </c>
      <c r="Z439" s="9" t="s">
        <v>1958</v>
      </c>
      <c r="AA439" s="12" t="s">
        <v>1955</v>
      </c>
      <c r="AB439" s="12" t="s">
        <v>1955</v>
      </c>
      <c r="AC439" s="11">
        <v>1</v>
      </c>
    </row>
    <row r="440" spans="2:29" s="17" customFormat="1" ht="77.25" customHeight="1" x14ac:dyDescent="0.25">
      <c r="B440" s="9">
        <v>256</v>
      </c>
      <c r="C440" s="9">
        <v>4</v>
      </c>
      <c r="D440" s="9" t="s">
        <v>41</v>
      </c>
      <c r="E440" s="9" t="s">
        <v>510</v>
      </c>
      <c r="F440" s="9" t="s">
        <v>64</v>
      </c>
      <c r="G440" s="9" t="s">
        <v>1586</v>
      </c>
      <c r="H440" s="9" t="s">
        <v>777</v>
      </c>
      <c r="I440" s="9" t="s">
        <v>1953</v>
      </c>
      <c r="J440" s="9" t="s">
        <v>24</v>
      </c>
      <c r="K440" s="9" t="s">
        <v>1587</v>
      </c>
      <c r="L440" s="9" t="s">
        <v>779</v>
      </c>
      <c r="M440" s="10">
        <v>44783</v>
      </c>
      <c r="N440" s="10">
        <v>45291</v>
      </c>
      <c r="O440" s="7">
        <v>508655</v>
      </c>
      <c r="P440" s="11">
        <v>20220680010039</v>
      </c>
      <c r="Q440" s="11">
        <v>2022680010039</v>
      </c>
      <c r="R440" s="9" t="s">
        <v>257</v>
      </c>
      <c r="S440" s="21">
        <v>6188375781</v>
      </c>
      <c r="T440" s="19">
        <v>6188375781</v>
      </c>
      <c r="U440" s="19"/>
      <c r="V440" s="19"/>
      <c r="W440" s="90">
        <f t="shared" si="14"/>
        <v>6188375781</v>
      </c>
      <c r="X440" s="83" t="s">
        <v>1956</v>
      </c>
      <c r="Y440" s="78" t="s">
        <v>1588</v>
      </c>
      <c r="Z440" s="9" t="s">
        <v>1958</v>
      </c>
      <c r="AA440" s="12" t="s">
        <v>1955</v>
      </c>
      <c r="AB440" s="12" t="s">
        <v>1955</v>
      </c>
      <c r="AC440" s="11">
        <v>1</v>
      </c>
    </row>
    <row r="441" spans="2:29" s="17" customFormat="1" ht="77.25" customHeight="1" x14ac:dyDescent="0.25">
      <c r="B441" s="9">
        <v>257</v>
      </c>
      <c r="C441" s="9">
        <v>4</v>
      </c>
      <c r="D441" s="9" t="s">
        <v>41</v>
      </c>
      <c r="E441" s="9" t="s">
        <v>510</v>
      </c>
      <c r="F441" s="9" t="s">
        <v>64</v>
      </c>
      <c r="G441" s="9" t="s">
        <v>1589</v>
      </c>
      <c r="H441" s="9" t="s">
        <v>777</v>
      </c>
      <c r="I441" s="9" t="s">
        <v>1953</v>
      </c>
      <c r="J441" s="9" t="s">
        <v>24</v>
      </c>
      <c r="K441" s="9" t="s">
        <v>1590</v>
      </c>
      <c r="L441" s="9" t="s">
        <v>779</v>
      </c>
      <c r="M441" s="10">
        <v>44783</v>
      </c>
      <c r="N441" s="10">
        <v>45291</v>
      </c>
      <c r="O441" s="7">
        <v>523802</v>
      </c>
      <c r="P441" s="11">
        <v>20220680010051</v>
      </c>
      <c r="Q441" s="11">
        <v>2022680010051</v>
      </c>
      <c r="R441" s="9" t="s">
        <v>257</v>
      </c>
      <c r="S441" s="21">
        <v>889006621.13999999</v>
      </c>
      <c r="T441" s="19">
        <v>889006621.13999999</v>
      </c>
      <c r="U441" s="19"/>
      <c r="V441" s="19"/>
      <c r="W441" s="90">
        <f t="shared" si="14"/>
        <v>889006621.13999999</v>
      </c>
      <c r="X441" s="83" t="s">
        <v>1957</v>
      </c>
      <c r="Y441" s="78" t="s">
        <v>1591</v>
      </c>
      <c r="Z441" s="9" t="s">
        <v>1958</v>
      </c>
      <c r="AA441" s="12" t="s">
        <v>1955</v>
      </c>
      <c r="AB441" s="12" t="s">
        <v>1955</v>
      </c>
      <c r="AC441" s="11">
        <v>1</v>
      </c>
    </row>
    <row r="442" spans="2:29" s="17" customFormat="1" ht="77.25" customHeight="1" x14ac:dyDescent="0.25">
      <c r="B442" s="9">
        <v>258</v>
      </c>
      <c r="C442" s="9">
        <v>4</v>
      </c>
      <c r="D442" s="9" t="s">
        <v>41</v>
      </c>
      <c r="E442" s="9" t="s">
        <v>510</v>
      </c>
      <c r="F442" s="9" t="s">
        <v>64</v>
      </c>
      <c r="G442" s="9" t="s">
        <v>1592</v>
      </c>
      <c r="H442" s="9" t="s">
        <v>777</v>
      </c>
      <c r="I442" s="9" t="s">
        <v>1953</v>
      </c>
      <c r="J442" s="9" t="s">
        <v>24</v>
      </c>
      <c r="K442" s="9" t="s">
        <v>1593</v>
      </c>
      <c r="L442" s="9" t="s">
        <v>779</v>
      </c>
      <c r="M442" s="10">
        <v>44783</v>
      </c>
      <c r="N442" s="10">
        <v>45291</v>
      </c>
      <c r="O442" s="7">
        <v>524099</v>
      </c>
      <c r="P442" s="11">
        <v>20220680010052</v>
      </c>
      <c r="Q442" s="11">
        <v>2022680010052</v>
      </c>
      <c r="R442" s="9" t="s">
        <v>257</v>
      </c>
      <c r="S442" s="21">
        <v>6019262185</v>
      </c>
      <c r="T442" s="19">
        <v>4844199266.3400002</v>
      </c>
      <c r="U442" s="19"/>
      <c r="V442" s="19"/>
      <c r="W442" s="90">
        <f t="shared" si="14"/>
        <v>4844199266.3400002</v>
      </c>
      <c r="X442" s="83" t="s">
        <v>1959</v>
      </c>
      <c r="Y442" s="78" t="s">
        <v>1594</v>
      </c>
      <c r="Z442" s="9" t="s">
        <v>1958</v>
      </c>
      <c r="AA442" s="12" t="s">
        <v>1955</v>
      </c>
      <c r="AB442" s="12" t="s">
        <v>1955</v>
      </c>
      <c r="AC442" s="11">
        <v>1</v>
      </c>
    </row>
    <row r="443" spans="2:29" s="17" customFormat="1" ht="77.25" customHeight="1" x14ac:dyDescent="0.25">
      <c r="B443" s="9">
        <v>259</v>
      </c>
      <c r="C443" s="9">
        <v>4</v>
      </c>
      <c r="D443" s="9" t="s">
        <v>41</v>
      </c>
      <c r="E443" s="9" t="s">
        <v>510</v>
      </c>
      <c r="F443" s="9" t="s">
        <v>244</v>
      </c>
      <c r="G443" s="9" t="s">
        <v>1603</v>
      </c>
      <c r="H443" s="9" t="s">
        <v>52</v>
      </c>
      <c r="I443" s="9" t="s">
        <v>1567</v>
      </c>
      <c r="J443" s="9" t="s">
        <v>24</v>
      </c>
      <c r="K443" s="9" t="s">
        <v>1604</v>
      </c>
      <c r="L443" s="9" t="s">
        <v>247</v>
      </c>
      <c r="M443" s="10">
        <v>44783</v>
      </c>
      <c r="N443" s="10">
        <v>45291</v>
      </c>
      <c r="O443" s="7">
        <v>523198</v>
      </c>
      <c r="P443" s="11">
        <v>20220680010043</v>
      </c>
      <c r="Q443" s="11">
        <v>2022680010043</v>
      </c>
      <c r="R443" s="9" t="s">
        <v>257</v>
      </c>
      <c r="S443" s="21">
        <v>4341857005</v>
      </c>
      <c r="T443" s="19">
        <v>651278551</v>
      </c>
      <c r="U443" s="19"/>
      <c r="V443" s="19"/>
      <c r="W443" s="90">
        <f t="shared" si="14"/>
        <v>651278551</v>
      </c>
      <c r="X443" s="83" t="s">
        <v>1606</v>
      </c>
      <c r="Y443" s="78" t="s">
        <v>1605</v>
      </c>
      <c r="Z443" s="9" t="s">
        <v>1585</v>
      </c>
      <c r="AA443" s="10">
        <v>44783</v>
      </c>
      <c r="AB443" s="10">
        <v>44783</v>
      </c>
      <c r="AC443" s="11">
        <v>1</v>
      </c>
    </row>
    <row r="444" spans="2:29" s="17" customFormat="1" ht="77.25" customHeight="1" x14ac:dyDescent="0.25">
      <c r="B444" s="9">
        <v>260</v>
      </c>
      <c r="C444" s="9">
        <v>4</v>
      </c>
      <c r="D444" s="9" t="s">
        <v>41</v>
      </c>
      <c r="E444" s="9" t="s">
        <v>510</v>
      </c>
      <c r="F444" s="9" t="s">
        <v>809</v>
      </c>
      <c r="G444" s="9" t="s">
        <v>1607</v>
      </c>
      <c r="H444" s="9" t="s">
        <v>654</v>
      </c>
      <c r="I444" s="9" t="s">
        <v>1567</v>
      </c>
      <c r="J444" s="9" t="s">
        <v>24</v>
      </c>
      <c r="K444" s="9" t="s">
        <v>1608</v>
      </c>
      <c r="L444" s="9" t="s">
        <v>819</v>
      </c>
      <c r="M444" s="10">
        <v>44783</v>
      </c>
      <c r="N444" s="10">
        <v>45291</v>
      </c>
      <c r="O444" s="7">
        <v>523250</v>
      </c>
      <c r="P444" s="11">
        <v>20220680010042</v>
      </c>
      <c r="Q444" s="11">
        <v>2022680010042</v>
      </c>
      <c r="R444" s="9" t="s">
        <v>257</v>
      </c>
      <c r="S444" s="21">
        <v>17478979749</v>
      </c>
      <c r="T444" s="19">
        <v>10272975275.780001</v>
      </c>
      <c r="U444" s="19"/>
      <c r="V444" s="19"/>
      <c r="W444" s="90">
        <f t="shared" si="14"/>
        <v>10272975275.780001</v>
      </c>
      <c r="X444" s="83" t="s">
        <v>1609</v>
      </c>
      <c r="Y444" s="78" t="s">
        <v>1610</v>
      </c>
      <c r="Z444" s="9" t="s">
        <v>1585</v>
      </c>
      <c r="AA444" s="10">
        <v>44783</v>
      </c>
      <c r="AB444" s="10">
        <v>44783</v>
      </c>
      <c r="AC444" s="11">
        <v>1</v>
      </c>
    </row>
    <row r="445" spans="2:29" s="17" customFormat="1" ht="77.25" customHeight="1" x14ac:dyDescent="0.25">
      <c r="B445" s="9">
        <v>261</v>
      </c>
      <c r="C445" s="9">
        <v>4</v>
      </c>
      <c r="D445" s="9" t="s">
        <v>41</v>
      </c>
      <c r="E445" s="9" t="s">
        <v>510</v>
      </c>
      <c r="F445" s="9" t="s">
        <v>816</v>
      </c>
      <c r="G445" s="9" t="s">
        <v>1611</v>
      </c>
      <c r="H445" s="9" t="s">
        <v>97</v>
      </c>
      <c r="I445" s="9" t="s">
        <v>1567</v>
      </c>
      <c r="J445" s="9" t="s">
        <v>24</v>
      </c>
      <c r="K445" s="9" t="s">
        <v>1614</v>
      </c>
      <c r="L445" s="9" t="s">
        <v>819</v>
      </c>
      <c r="M445" s="10">
        <v>44784</v>
      </c>
      <c r="N445" s="10">
        <v>45291</v>
      </c>
      <c r="O445" s="7">
        <v>523692</v>
      </c>
      <c r="P445" s="11">
        <v>20220680010047</v>
      </c>
      <c r="Q445" s="11">
        <v>2022680010047</v>
      </c>
      <c r="R445" s="9" t="s">
        <v>257</v>
      </c>
      <c r="S445" s="21">
        <v>10235561138.15</v>
      </c>
      <c r="T445" s="19">
        <v>2989447501</v>
      </c>
      <c r="U445" s="19"/>
      <c r="V445" s="19"/>
      <c r="W445" s="90">
        <f t="shared" ref="W445:W450" si="15">SUM(T445:V445)</f>
        <v>2989447501</v>
      </c>
      <c r="X445" s="83" t="s">
        <v>1613</v>
      </c>
      <c r="Y445" s="78" t="s">
        <v>1612</v>
      </c>
      <c r="Z445" s="9" t="s">
        <v>1585</v>
      </c>
      <c r="AA445" s="10">
        <v>44784</v>
      </c>
      <c r="AB445" s="10">
        <v>44784</v>
      </c>
      <c r="AC445" s="11">
        <v>1</v>
      </c>
    </row>
    <row r="446" spans="2:29" s="17" customFormat="1" ht="77.25" customHeight="1" x14ac:dyDescent="0.25">
      <c r="B446" s="9">
        <v>262</v>
      </c>
      <c r="C446" s="9">
        <v>4</v>
      </c>
      <c r="D446" s="9" t="s">
        <v>41</v>
      </c>
      <c r="E446" s="9" t="s">
        <v>510</v>
      </c>
      <c r="F446" s="9" t="s">
        <v>816</v>
      </c>
      <c r="G446" s="9" t="s">
        <v>1615</v>
      </c>
      <c r="H446" s="9" t="s">
        <v>49</v>
      </c>
      <c r="I446" s="9" t="s">
        <v>1567</v>
      </c>
      <c r="J446" s="9" t="s">
        <v>24</v>
      </c>
      <c r="K446" s="9" t="s">
        <v>1616</v>
      </c>
      <c r="L446" s="9" t="s">
        <v>819</v>
      </c>
      <c r="M446" s="10">
        <v>44784</v>
      </c>
      <c r="N446" s="10">
        <v>45291</v>
      </c>
      <c r="O446" s="7">
        <v>522589</v>
      </c>
      <c r="P446" s="11">
        <v>20220680010050</v>
      </c>
      <c r="Q446" s="11">
        <v>2022680010050</v>
      </c>
      <c r="R446" s="9" t="s">
        <v>257</v>
      </c>
      <c r="S446" s="21">
        <v>2356472108.4699998</v>
      </c>
      <c r="T446" s="19">
        <v>1066183299</v>
      </c>
      <c r="U446" s="19"/>
      <c r="V446" s="19"/>
      <c r="W446" s="90">
        <f t="shared" si="15"/>
        <v>1066183299</v>
      </c>
      <c r="X446" s="83" t="s">
        <v>1617</v>
      </c>
      <c r="Y446" s="78" t="s">
        <v>1618</v>
      </c>
      <c r="Z446" s="9" t="s">
        <v>1585</v>
      </c>
      <c r="AA446" s="10">
        <v>44784</v>
      </c>
      <c r="AB446" s="10">
        <v>44784</v>
      </c>
      <c r="AC446" s="11">
        <v>1</v>
      </c>
    </row>
    <row r="447" spans="2:29" s="17" customFormat="1" ht="77.25" customHeight="1" x14ac:dyDescent="0.25">
      <c r="B447" s="9">
        <v>263</v>
      </c>
      <c r="C447" s="9">
        <v>4</v>
      </c>
      <c r="D447" s="9" t="s">
        <v>41</v>
      </c>
      <c r="E447" s="9" t="s">
        <v>510</v>
      </c>
      <c r="F447" s="9" t="s">
        <v>816</v>
      </c>
      <c r="G447" s="9" t="s">
        <v>1619</v>
      </c>
      <c r="H447" s="9" t="s">
        <v>669</v>
      </c>
      <c r="I447" s="9" t="s">
        <v>1567</v>
      </c>
      <c r="J447" s="9" t="s">
        <v>24</v>
      </c>
      <c r="K447" s="9" t="s">
        <v>1620</v>
      </c>
      <c r="L447" s="9" t="s">
        <v>1117</v>
      </c>
      <c r="M447" s="10">
        <v>44784</v>
      </c>
      <c r="N447" s="10">
        <v>45291</v>
      </c>
      <c r="O447" s="7">
        <v>523024</v>
      </c>
      <c r="P447" s="11">
        <v>20220680010044</v>
      </c>
      <c r="Q447" s="11">
        <v>2022680010044</v>
      </c>
      <c r="R447" s="9" t="s">
        <v>257</v>
      </c>
      <c r="S447" s="21">
        <v>13067637193.639999</v>
      </c>
      <c r="T447" s="19">
        <v>11559999899.67</v>
      </c>
      <c r="U447" s="19"/>
      <c r="V447" s="19"/>
      <c r="W447" s="90">
        <f t="shared" si="15"/>
        <v>11559999899.67</v>
      </c>
      <c r="X447" s="83" t="s">
        <v>1621</v>
      </c>
      <c r="Y447" s="78" t="s">
        <v>1622</v>
      </c>
      <c r="Z447" s="9" t="s">
        <v>1585</v>
      </c>
      <c r="AA447" s="10">
        <v>44784</v>
      </c>
      <c r="AB447" s="10">
        <v>44784</v>
      </c>
      <c r="AC447" s="11">
        <v>1</v>
      </c>
    </row>
    <row r="448" spans="2:29" s="17" customFormat="1" ht="77.25" customHeight="1" x14ac:dyDescent="0.25">
      <c r="B448" s="9">
        <v>264</v>
      </c>
      <c r="C448" s="9">
        <v>4</v>
      </c>
      <c r="D448" s="9" t="s">
        <v>41</v>
      </c>
      <c r="E448" s="9" t="s">
        <v>510</v>
      </c>
      <c r="F448" s="9" t="s">
        <v>816</v>
      </c>
      <c r="G448" s="9" t="s">
        <v>1623</v>
      </c>
      <c r="H448" s="9" t="s">
        <v>52</v>
      </c>
      <c r="I448" s="9" t="s">
        <v>1567</v>
      </c>
      <c r="J448" s="9" t="s">
        <v>24</v>
      </c>
      <c r="K448" s="9" t="s">
        <v>1624</v>
      </c>
      <c r="L448" s="9" t="s">
        <v>819</v>
      </c>
      <c r="M448" s="10">
        <v>44784</v>
      </c>
      <c r="N448" s="10">
        <v>45291</v>
      </c>
      <c r="O448" s="7">
        <v>524129</v>
      </c>
      <c r="P448" s="11">
        <v>20220680010054</v>
      </c>
      <c r="Q448" s="11">
        <v>2022680010054</v>
      </c>
      <c r="R448" s="9" t="s">
        <v>257</v>
      </c>
      <c r="S448" s="21">
        <v>10371158975.200001</v>
      </c>
      <c r="T448" s="19">
        <v>2848512647</v>
      </c>
      <c r="U448" s="19"/>
      <c r="V448" s="19"/>
      <c r="W448" s="90">
        <f t="shared" si="15"/>
        <v>2848512647</v>
      </c>
      <c r="X448" s="83" t="s">
        <v>1626</v>
      </c>
      <c r="Y448" s="78" t="s">
        <v>1625</v>
      </c>
      <c r="Z448" s="9" t="s">
        <v>1585</v>
      </c>
      <c r="AA448" s="10">
        <v>44784</v>
      </c>
      <c r="AB448" s="10">
        <v>44784</v>
      </c>
      <c r="AC448" s="11">
        <v>1</v>
      </c>
    </row>
    <row r="449" spans="2:29" s="17" customFormat="1" ht="77.25" customHeight="1" x14ac:dyDescent="0.25">
      <c r="B449" s="9">
        <v>265</v>
      </c>
      <c r="C449" s="9">
        <v>4</v>
      </c>
      <c r="D449" s="9" t="s">
        <v>41</v>
      </c>
      <c r="E449" s="9" t="s">
        <v>510</v>
      </c>
      <c r="F449" s="9" t="s">
        <v>816</v>
      </c>
      <c r="G449" s="9" t="s">
        <v>1374</v>
      </c>
      <c r="H449" s="9" t="s">
        <v>330</v>
      </c>
      <c r="I449" s="9" t="s">
        <v>1567</v>
      </c>
      <c r="J449" s="9" t="s">
        <v>24</v>
      </c>
      <c r="K449" s="9" t="s">
        <v>1627</v>
      </c>
      <c r="L449" s="9" t="s">
        <v>819</v>
      </c>
      <c r="M449" s="10">
        <v>44784</v>
      </c>
      <c r="N449" s="10">
        <v>45291</v>
      </c>
      <c r="O449" s="7">
        <v>523271</v>
      </c>
      <c r="P449" s="11">
        <v>20220680010048</v>
      </c>
      <c r="Q449" s="11">
        <v>2022680010048</v>
      </c>
      <c r="R449" s="9" t="s">
        <v>257</v>
      </c>
      <c r="S449" s="21">
        <v>22637220816.360001</v>
      </c>
      <c r="T449" s="19">
        <v>11847444021</v>
      </c>
      <c r="U449" s="19"/>
      <c r="V449" s="19"/>
      <c r="W449" s="90">
        <f t="shared" si="15"/>
        <v>11847444021</v>
      </c>
      <c r="X449" s="83" t="s">
        <v>1628</v>
      </c>
      <c r="Y449" s="78" t="s">
        <v>1629</v>
      </c>
      <c r="Z449" s="9" t="s">
        <v>1585</v>
      </c>
      <c r="AA449" s="10">
        <v>44784</v>
      </c>
      <c r="AB449" s="10">
        <v>44784</v>
      </c>
      <c r="AC449" s="11">
        <v>1</v>
      </c>
    </row>
    <row r="450" spans="2:29" s="17" customFormat="1" ht="77.25" customHeight="1" x14ac:dyDescent="0.25">
      <c r="B450" s="9">
        <v>266</v>
      </c>
      <c r="C450" s="9">
        <v>2</v>
      </c>
      <c r="D450" s="9" t="s">
        <v>469</v>
      </c>
      <c r="E450" s="9" t="s">
        <v>460</v>
      </c>
      <c r="F450" s="9" t="s">
        <v>529</v>
      </c>
      <c r="G450" s="9" t="s">
        <v>1631</v>
      </c>
      <c r="H450" s="9" t="s">
        <v>49</v>
      </c>
      <c r="I450" s="9" t="s">
        <v>1567</v>
      </c>
      <c r="J450" s="9" t="s">
        <v>24</v>
      </c>
      <c r="K450" s="9" t="s">
        <v>1630</v>
      </c>
      <c r="L450" s="9" t="s">
        <v>533</v>
      </c>
      <c r="M450" s="10">
        <v>44784</v>
      </c>
      <c r="N450" s="10">
        <v>44926</v>
      </c>
      <c r="O450" s="7">
        <v>518507</v>
      </c>
      <c r="P450" s="11">
        <v>20220680010055</v>
      </c>
      <c r="Q450" s="11">
        <v>2022680010055</v>
      </c>
      <c r="R450" s="9" t="s">
        <v>531</v>
      </c>
      <c r="S450" s="21">
        <v>4000000000</v>
      </c>
      <c r="T450" s="19">
        <v>4000000000</v>
      </c>
      <c r="U450" s="19"/>
      <c r="V450" s="19"/>
      <c r="W450" s="90">
        <f t="shared" si="15"/>
        <v>4000000000</v>
      </c>
      <c r="X450" s="83" t="s">
        <v>1632</v>
      </c>
      <c r="Y450" s="78" t="s">
        <v>774</v>
      </c>
      <c r="Z450" s="9" t="s">
        <v>1585</v>
      </c>
      <c r="AA450" s="10">
        <v>44784</v>
      </c>
      <c r="AB450" s="10">
        <v>44784</v>
      </c>
      <c r="AC450" s="11">
        <v>1</v>
      </c>
    </row>
    <row r="451" spans="2:29" s="17" customFormat="1" ht="77.25" customHeight="1" x14ac:dyDescent="0.25">
      <c r="B451" s="9">
        <v>267</v>
      </c>
      <c r="C451" s="9">
        <v>4</v>
      </c>
      <c r="D451" s="9" t="s">
        <v>41</v>
      </c>
      <c r="E451" s="9" t="s">
        <v>510</v>
      </c>
      <c r="F451" s="9" t="s">
        <v>244</v>
      </c>
      <c r="G451" s="9" t="s">
        <v>1633</v>
      </c>
      <c r="H451" s="9" t="s">
        <v>330</v>
      </c>
      <c r="I451" s="9" t="s">
        <v>1567</v>
      </c>
      <c r="J451" s="9" t="s">
        <v>24</v>
      </c>
      <c r="K451" s="9" t="s">
        <v>1636</v>
      </c>
      <c r="L451" s="9" t="s">
        <v>247</v>
      </c>
      <c r="M451" s="10">
        <v>44784</v>
      </c>
      <c r="N451" s="10">
        <v>45291</v>
      </c>
      <c r="O451" s="7">
        <v>524040</v>
      </c>
      <c r="P451" s="11">
        <v>20220680010040</v>
      </c>
      <c r="Q451" s="11">
        <v>2022680010040</v>
      </c>
      <c r="R451" s="9" t="s">
        <v>257</v>
      </c>
      <c r="S451" s="21">
        <v>1480000000</v>
      </c>
      <c r="T451" s="19">
        <v>292500974</v>
      </c>
      <c r="U451" s="19"/>
      <c r="V451" s="19"/>
      <c r="W451" s="90">
        <f>SUM(T451:V451)</f>
        <v>292500974</v>
      </c>
      <c r="X451" s="83" t="s">
        <v>1634</v>
      </c>
      <c r="Y451" s="78" t="s">
        <v>1635</v>
      </c>
      <c r="Z451" s="9" t="s">
        <v>1585</v>
      </c>
      <c r="AA451" s="10">
        <v>44784</v>
      </c>
      <c r="AB451" s="10">
        <v>44784</v>
      </c>
      <c r="AC451" s="11">
        <v>1</v>
      </c>
    </row>
    <row r="452" spans="2:29" s="17" customFormat="1" ht="77.25" customHeight="1" x14ac:dyDescent="0.25">
      <c r="B452" s="9">
        <v>268</v>
      </c>
      <c r="C452" s="9">
        <v>4</v>
      </c>
      <c r="D452" s="9" t="s">
        <v>41</v>
      </c>
      <c r="E452" s="9" t="s">
        <v>510</v>
      </c>
      <c r="F452" s="9" t="s">
        <v>816</v>
      </c>
      <c r="G452" s="9" t="s">
        <v>1637</v>
      </c>
      <c r="H452" s="9" t="s">
        <v>52</v>
      </c>
      <c r="I452" s="9" t="s">
        <v>1567</v>
      </c>
      <c r="J452" s="9" t="s">
        <v>24</v>
      </c>
      <c r="K452" s="9" t="s">
        <v>1640</v>
      </c>
      <c r="L452" s="9" t="s">
        <v>819</v>
      </c>
      <c r="M452" s="10">
        <v>44784</v>
      </c>
      <c r="N452" s="10">
        <v>45291</v>
      </c>
      <c r="O452" s="7">
        <v>522896</v>
      </c>
      <c r="P452" s="11">
        <v>20220680010049</v>
      </c>
      <c r="Q452" s="11">
        <v>2022680010049</v>
      </c>
      <c r="R452" s="9" t="s">
        <v>257</v>
      </c>
      <c r="S452" s="21">
        <v>13252473897.67</v>
      </c>
      <c r="T452" s="19">
        <v>2663524914.46</v>
      </c>
      <c r="U452" s="19">
        <v>1312217254.8399999</v>
      </c>
      <c r="V452" s="19"/>
      <c r="W452" s="90">
        <f>SUM(T452:V452)</f>
        <v>3975742169.3000002</v>
      </c>
      <c r="X452" s="83" t="s">
        <v>1638</v>
      </c>
      <c r="Y452" s="78" t="s">
        <v>1639</v>
      </c>
      <c r="Z452" s="9" t="s">
        <v>1585</v>
      </c>
      <c r="AA452" s="10">
        <v>44784</v>
      </c>
      <c r="AB452" s="10">
        <v>44784</v>
      </c>
      <c r="AC452" s="11">
        <v>1</v>
      </c>
    </row>
    <row r="453" spans="2:29" s="17" customFormat="1" ht="77.25" customHeight="1" x14ac:dyDescent="0.25">
      <c r="B453" s="9">
        <v>269</v>
      </c>
      <c r="C453" s="9">
        <v>4</v>
      </c>
      <c r="D453" s="9" t="s">
        <v>41</v>
      </c>
      <c r="E453" s="9" t="s">
        <v>510</v>
      </c>
      <c r="F453" s="9" t="s">
        <v>816</v>
      </c>
      <c r="G453" s="9" t="s">
        <v>1643</v>
      </c>
      <c r="H453" s="9" t="s">
        <v>52</v>
      </c>
      <c r="I453" s="9" t="s">
        <v>1567</v>
      </c>
      <c r="J453" s="9" t="s">
        <v>24</v>
      </c>
      <c r="K453" s="9" t="s">
        <v>1644</v>
      </c>
      <c r="L453" s="9" t="s">
        <v>819</v>
      </c>
      <c r="M453" s="10">
        <v>44784</v>
      </c>
      <c r="N453" s="10">
        <v>45291</v>
      </c>
      <c r="O453" s="7">
        <v>523924</v>
      </c>
      <c r="P453" s="11">
        <v>20220680010046</v>
      </c>
      <c r="Q453" s="11">
        <v>2022680010046</v>
      </c>
      <c r="R453" s="9" t="s">
        <v>257</v>
      </c>
      <c r="S453" s="21">
        <v>6070272116.5900002</v>
      </c>
      <c r="T453" s="19">
        <v>3001784566.75</v>
      </c>
      <c r="U453" s="19"/>
      <c r="V453" s="19"/>
      <c r="W453" s="90">
        <f>SUM(T453:V453)</f>
        <v>3001784566.75</v>
      </c>
      <c r="X453" s="83" t="s">
        <v>1642</v>
      </c>
      <c r="Y453" s="78" t="s">
        <v>1641</v>
      </c>
      <c r="Z453" s="9" t="s">
        <v>1585</v>
      </c>
      <c r="AA453" s="10">
        <v>44784</v>
      </c>
      <c r="AB453" s="10">
        <v>44784</v>
      </c>
      <c r="AC453" s="11">
        <v>1</v>
      </c>
    </row>
    <row r="454" spans="2:29" s="17" customFormat="1" ht="77.25" customHeight="1" x14ac:dyDescent="0.25">
      <c r="B454" s="9">
        <v>270</v>
      </c>
      <c r="C454" s="9">
        <v>4</v>
      </c>
      <c r="D454" s="9" t="s">
        <v>41</v>
      </c>
      <c r="E454" s="9" t="s">
        <v>510</v>
      </c>
      <c r="F454" s="9" t="s">
        <v>816</v>
      </c>
      <c r="G454" s="9" t="s">
        <v>1645</v>
      </c>
      <c r="H454" s="9" t="s">
        <v>654</v>
      </c>
      <c r="I454" s="9" t="s">
        <v>1567</v>
      </c>
      <c r="J454" s="9" t="s">
        <v>24</v>
      </c>
      <c r="K454" s="9" t="s">
        <v>1647</v>
      </c>
      <c r="L454" s="9" t="s">
        <v>819</v>
      </c>
      <c r="M454" s="10">
        <v>44784</v>
      </c>
      <c r="N454" s="10">
        <v>44926</v>
      </c>
      <c r="O454" s="7">
        <v>523495</v>
      </c>
      <c r="P454" s="11">
        <v>20220680010041</v>
      </c>
      <c r="Q454" s="11">
        <v>2022680010041</v>
      </c>
      <c r="R454" s="9" t="s">
        <v>257</v>
      </c>
      <c r="S454" s="21">
        <v>6831935977.8100004</v>
      </c>
      <c r="T454" s="19">
        <v>6831935977.8100004</v>
      </c>
      <c r="U454" s="19"/>
      <c r="V454" s="19"/>
      <c r="W454" s="90">
        <f>SUM(T454:V454)</f>
        <v>6831935977.8100004</v>
      </c>
      <c r="X454" s="83" t="s">
        <v>1646</v>
      </c>
      <c r="Y454" s="78" t="s">
        <v>1648</v>
      </c>
      <c r="Z454" s="9" t="s">
        <v>1585</v>
      </c>
      <c r="AA454" s="10">
        <v>44784</v>
      </c>
      <c r="AB454" s="10">
        <v>44784</v>
      </c>
      <c r="AC454" s="11">
        <v>1</v>
      </c>
    </row>
    <row r="455" spans="2:29" s="17" customFormat="1" ht="92.25" customHeight="1" x14ac:dyDescent="0.25">
      <c r="B455" s="123">
        <v>271</v>
      </c>
      <c r="C455" s="123">
        <v>1</v>
      </c>
      <c r="D455" s="123" t="s">
        <v>29</v>
      </c>
      <c r="E455" s="123" t="s">
        <v>96</v>
      </c>
      <c r="F455" s="9" t="s">
        <v>740</v>
      </c>
      <c r="G455" s="123" t="s">
        <v>1657</v>
      </c>
      <c r="H455" s="123" t="s">
        <v>97</v>
      </c>
      <c r="I455" s="123" t="s">
        <v>1793</v>
      </c>
      <c r="J455" s="123" t="s">
        <v>24</v>
      </c>
      <c r="K455" s="123" t="s">
        <v>1658</v>
      </c>
      <c r="L455" s="9" t="s">
        <v>744</v>
      </c>
      <c r="M455" s="148">
        <v>44785</v>
      </c>
      <c r="N455" s="148">
        <v>45291</v>
      </c>
      <c r="O455" s="123">
        <v>523574</v>
      </c>
      <c r="P455" s="129">
        <v>20220680010056</v>
      </c>
      <c r="Q455" s="129">
        <v>2022680010056</v>
      </c>
      <c r="R455" s="123" t="s">
        <v>57</v>
      </c>
      <c r="S455" s="163">
        <v>1990526863</v>
      </c>
      <c r="T455" s="166">
        <v>430000000</v>
      </c>
      <c r="U455" s="166"/>
      <c r="V455" s="166"/>
      <c r="W455" s="163">
        <f>SUM(T455:V457)</f>
        <v>430000000</v>
      </c>
      <c r="X455" s="144" t="s">
        <v>1829</v>
      </c>
      <c r="Y455" s="123" t="s">
        <v>1659</v>
      </c>
      <c r="Z455" s="123"/>
      <c r="AA455" s="148" t="s">
        <v>1794</v>
      </c>
      <c r="AB455" s="148" t="s">
        <v>1794</v>
      </c>
      <c r="AC455" s="123">
        <v>1</v>
      </c>
    </row>
    <row r="456" spans="2:29" s="17" customFormat="1" ht="51" x14ac:dyDescent="0.25">
      <c r="B456" s="124"/>
      <c r="C456" s="124"/>
      <c r="D456" s="124"/>
      <c r="E456" s="124"/>
      <c r="F456" s="140" t="s">
        <v>745</v>
      </c>
      <c r="G456" s="124"/>
      <c r="H456" s="124"/>
      <c r="I456" s="124"/>
      <c r="J456" s="124"/>
      <c r="K456" s="124"/>
      <c r="L456" s="9" t="s">
        <v>746</v>
      </c>
      <c r="M456" s="161"/>
      <c r="N456" s="161"/>
      <c r="O456" s="124"/>
      <c r="P456" s="130"/>
      <c r="Q456" s="130"/>
      <c r="R456" s="124"/>
      <c r="S456" s="164"/>
      <c r="T456" s="167"/>
      <c r="U456" s="167"/>
      <c r="V456" s="167"/>
      <c r="W456" s="164"/>
      <c r="X456" s="145"/>
      <c r="Y456" s="124"/>
      <c r="Z456" s="124"/>
      <c r="AA456" s="161"/>
      <c r="AB456" s="161"/>
      <c r="AC456" s="124"/>
    </row>
    <row r="457" spans="2:29" s="17" customFormat="1" ht="42.75" customHeight="1" x14ac:dyDescent="0.25">
      <c r="B457" s="125"/>
      <c r="C457" s="125"/>
      <c r="D457" s="125"/>
      <c r="E457" s="125"/>
      <c r="F457" s="142"/>
      <c r="G457" s="125"/>
      <c r="H457" s="125"/>
      <c r="I457" s="125"/>
      <c r="J457" s="125"/>
      <c r="K457" s="125"/>
      <c r="L457" s="9" t="s">
        <v>753</v>
      </c>
      <c r="M457" s="125"/>
      <c r="N457" s="125"/>
      <c r="O457" s="125"/>
      <c r="P457" s="131"/>
      <c r="Q457" s="131"/>
      <c r="R457" s="125"/>
      <c r="S457" s="165"/>
      <c r="T457" s="168"/>
      <c r="U457" s="168"/>
      <c r="V457" s="168"/>
      <c r="W457" s="165"/>
      <c r="X457" s="146"/>
      <c r="Y457" s="125"/>
      <c r="Z457" s="125"/>
      <c r="AA457" s="125"/>
      <c r="AB457" s="125"/>
      <c r="AC457" s="125"/>
    </row>
    <row r="458" spans="2:29" s="17" customFormat="1" ht="77.25" customHeight="1" x14ac:dyDescent="0.25">
      <c r="B458" s="9">
        <v>272</v>
      </c>
      <c r="C458" s="9">
        <v>3</v>
      </c>
      <c r="D458" s="9" t="s">
        <v>214</v>
      </c>
      <c r="E458" s="9" t="s">
        <v>1667</v>
      </c>
      <c r="F458" s="9" t="s">
        <v>892</v>
      </c>
      <c r="G458" s="9" t="s">
        <v>1668</v>
      </c>
      <c r="H458" s="9" t="s">
        <v>32</v>
      </c>
      <c r="I458" s="9" t="s">
        <v>1671</v>
      </c>
      <c r="J458" s="9" t="s">
        <v>1672</v>
      </c>
      <c r="K458" s="9" t="s">
        <v>1669</v>
      </c>
      <c r="L458" s="9" t="s">
        <v>1670</v>
      </c>
      <c r="M458" s="10">
        <v>44243</v>
      </c>
      <c r="N458" s="10">
        <v>44785</v>
      </c>
      <c r="O458" s="7">
        <v>376516</v>
      </c>
      <c r="P458" s="11">
        <v>20210680010016</v>
      </c>
      <c r="Q458" s="11">
        <v>2021680010016</v>
      </c>
      <c r="R458" s="9" t="s">
        <v>33</v>
      </c>
      <c r="S458" s="21">
        <v>3500371566.7199998</v>
      </c>
      <c r="T458" s="19">
        <v>0</v>
      </c>
      <c r="U458" s="19"/>
      <c r="V458" s="19"/>
      <c r="W458" s="90">
        <f>SUM(T458:V458)</f>
        <v>0</v>
      </c>
      <c r="X458" s="83" t="s">
        <v>1674</v>
      </c>
      <c r="Y458" s="78" t="s">
        <v>1673</v>
      </c>
      <c r="Z458" s="9" t="s">
        <v>1675</v>
      </c>
      <c r="AA458" s="10">
        <v>44785</v>
      </c>
      <c r="AB458" s="10">
        <v>44785</v>
      </c>
      <c r="AC458" s="11">
        <v>1</v>
      </c>
    </row>
    <row r="459" spans="2:29" s="17" customFormat="1" ht="77.25" customHeight="1" x14ac:dyDescent="0.25">
      <c r="B459" s="9">
        <v>273</v>
      </c>
      <c r="C459" s="9">
        <v>3</v>
      </c>
      <c r="D459" s="9" t="s">
        <v>214</v>
      </c>
      <c r="E459" s="9" t="s">
        <v>1667</v>
      </c>
      <c r="F459" s="9" t="s">
        <v>892</v>
      </c>
      <c r="G459" s="9" t="s">
        <v>1676</v>
      </c>
      <c r="H459" s="9" t="s">
        <v>32</v>
      </c>
      <c r="I459" s="9" t="s">
        <v>1567</v>
      </c>
      <c r="J459" s="9" t="s">
        <v>24</v>
      </c>
      <c r="K459" s="9" t="s">
        <v>1677</v>
      </c>
      <c r="L459" s="9" t="s">
        <v>1670</v>
      </c>
      <c r="M459" s="10">
        <v>44785</v>
      </c>
      <c r="N459" s="10">
        <v>45291</v>
      </c>
      <c r="O459" s="7">
        <v>524137</v>
      </c>
      <c r="P459" s="11">
        <v>20220680010057</v>
      </c>
      <c r="Q459" s="11">
        <v>2022680010057</v>
      </c>
      <c r="R459" s="9" t="s">
        <v>33</v>
      </c>
      <c r="S459" s="21">
        <v>11523182878.950001</v>
      </c>
      <c r="T459" s="19">
        <v>5523182878.9499998</v>
      </c>
      <c r="U459" s="19"/>
      <c r="V459" s="19"/>
      <c r="W459" s="90">
        <f>SUM(T459:V459)</f>
        <v>5523182878.9499998</v>
      </c>
      <c r="X459" s="83" t="s">
        <v>1678</v>
      </c>
      <c r="Y459" s="78" t="s">
        <v>1679</v>
      </c>
      <c r="Z459" s="9"/>
      <c r="AA459" s="10">
        <v>44785</v>
      </c>
      <c r="AB459" s="10">
        <v>44785</v>
      </c>
      <c r="AC459" s="11">
        <v>1</v>
      </c>
    </row>
    <row r="460" spans="2:29" s="17" customFormat="1" ht="77.25" customHeight="1" x14ac:dyDescent="0.25">
      <c r="B460" s="9">
        <v>274</v>
      </c>
      <c r="C460" s="9">
        <v>4</v>
      </c>
      <c r="D460" s="9" t="s">
        <v>1680</v>
      </c>
      <c r="E460" s="9" t="s">
        <v>510</v>
      </c>
      <c r="F460" s="9" t="s">
        <v>816</v>
      </c>
      <c r="G460" s="9" t="s">
        <v>1681</v>
      </c>
      <c r="H460" s="9" t="s">
        <v>52</v>
      </c>
      <c r="I460" s="9" t="s">
        <v>1567</v>
      </c>
      <c r="J460" s="9" t="s">
        <v>24</v>
      </c>
      <c r="K460" s="9" t="s">
        <v>1682</v>
      </c>
      <c r="L460" s="9" t="s">
        <v>819</v>
      </c>
      <c r="M460" s="10">
        <v>44785</v>
      </c>
      <c r="N460" s="10">
        <v>45291</v>
      </c>
      <c r="O460" s="7">
        <v>522326</v>
      </c>
      <c r="P460" s="11">
        <v>20220680010045</v>
      </c>
      <c r="Q460" s="11">
        <v>2022680010045</v>
      </c>
      <c r="R460" s="9" t="s">
        <v>257</v>
      </c>
      <c r="S460" s="21">
        <v>30886265159</v>
      </c>
      <c r="T460" s="19">
        <v>9265879548</v>
      </c>
      <c r="U460" s="19"/>
      <c r="V460" s="19"/>
      <c r="W460" s="90">
        <f>SUM(T460:V460)</f>
        <v>9265879548</v>
      </c>
      <c r="X460" s="83" t="s">
        <v>1911</v>
      </c>
      <c r="Y460" s="78" t="s">
        <v>1683</v>
      </c>
      <c r="Z460" s="9" t="s">
        <v>1684</v>
      </c>
      <c r="AA460" s="10">
        <v>44785</v>
      </c>
      <c r="AB460" s="10">
        <v>44785</v>
      </c>
      <c r="AC460" s="11">
        <v>1</v>
      </c>
    </row>
    <row r="461" spans="2:29" s="17" customFormat="1" ht="38.25" customHeight="1" x14ac:dyDescent="0.25">
      <c r="B461" s="123">
        <v>275</v>
      </c>
      <c r="C461" s="123">
        <v>1</v>
      </c>
      <c r="D461" s="123" t="s">
        <v>29</v>
      </c>
      <c r="E461" s="123" t="s">
        <v>132</v>
      </c>
      <c r="F461" s="123" t="s">
        <v>729</v>
      </c>
      <c r="G461" s="123" t="s">
        <v>1689</v>
      </c>
      <c r="H461" s="123" t="s">
        <v>1694</v>
      </c>
      <c r="I461" s="123" t="s">
        <v>1567</v>
      </c>
      <c r="J461" s="123" t="s">
        <v>24</v>
      </c>
      <c r="K461" s="9" t="s">
        <v>1720</v>
      </c>
      <c r="L461" s="9" t="s">
        <v>1723</v>
      </c>
      <c r="M461" s="126">
        <v>44790</v>
      </c>
      <c r="N461" s="126">
        <v>45291</v>
      </c>
      <c r="O461" s="140">
        <v>524278</v>
      </c>
      <c r="P461" s="129">
        <v>20220680010058</v>
      </c>
      <c r="Q461" s="129">
        <v>2022680010058</v>
      </c>
      <c r="R461" s="123" t="s">
        <v>126</v>
      </c>
      <c r="S461" s="143">
        <v>1828627040</v>
      </c>
      <c r="T461" s="132">
        <v>0</v>
      </c>
      <c r="U461" s="134"/>
      <c r="V461" s="134"/>
      <c r="W461" s="132">
        <f t="shared" ref="W461:W476" si="16">SUM(T461:V461)</f>
        <v>0</v>
      </c>
      <c r="X461" s="117" t="s">
        <v>1690</v>
      </c>
      <c r="Y461" s="120">
        <v>84.25</v>
      </c>
      <c r="Z461" s="123" t="s">
        <v>1684</v>
      </c>
      <c r="AA461" s="126">
        <v>44790</v>
      </c>
      <c r="AB461" s="126">
        <v>44790</v>
      </c>
      <c r="AC461" s="129">
        <v>1</v>
      </c>
    </row>
    <row r="462" spans="2:29" s="17" customFormat="1" ht="46.5" customHeight="1" x14ac:dyDescent="0.25">
      <c r="B462" s="124"/>
      <c r="C462" s="124"/>
      <c r="D462" s="124"/>
      <c r="E462" s="124"/>
      <c r="F462" s="124"/>
      <c r="G462" s="124"/>
      <c r="H462" s="124"/>
      <c r="I462" s="124"/>
      <c r="J462" s="124"/>
      <c r="K462" s="93" t="s">
        <v>1721</v>
      </c>
      <c r="L462" s="9" t="s">
        <v>1724</v>
      </c>
      <c r="M462" s="127"/>
      <c r="N462" s="127"/>
      <c r="O462" s="141"/>
      <c r="P462" s="130"/>
      <c r="Q462" s="130"/>
      <c r="R462" s="124"/>
      <c r="S462" s="138"/>
      <c r="T462" s="138"/>
      <c r="U462" s="139"/>
      <c r="V462" s="139"/>
      <c r="W462" s="138"/>
      <c r="X462" s="118"/>
      <c r="Y462" s="121"/>
      <c r="Z462" s="124"/>
      <c r="AA462" s="127"/>
      <c r="AB462" s="127"/>
      <c r="AC462" s="130"/>
    </row>
    <row r="463" spans="2:29" s="17" customFormat="1" ht="42" customHeight="1" x14ac:dyDescent="0.25">
      <c r="B463" s="124"/>
      <c r="C463" s="124"/>
      <c r="D463" s="124"/>
      <c r="E463" s="124"/>
      <c r="F463" s="124"/>
      <c r="G463" s="124"/>
      <c r="H463" s="124"/>
      <c r="I463" s="124"/>
      <c r="J463" s="124"/>
      <c r="K463" s="93" t="s">
        <v>1722</v>
      </c>
      <c r="L463" s="9" t="s">
        <v>1725</v>
      </c>
      <c r="M463" s="127"/>
      <c r="N463" s="127"/>
      <c r="O463" s="141"/>
      <c r="P463" s="130"/>
      <c r="Q463" s="130"/>
      <c r="R463" s="124"/>
      <c r="S463" s="138"/>
      <c r="T463" s="138"/>
      <c r="U463" s="139"/>
      <c r="V463" s="139"/>
      <c r="W463" s="138"/>
      <c r="X463" s="118"/>
      <c r="Y463" s="121"/>
      <c r="Z463" s="124"/>
      <c r="AA463" s="127"/>
      <c r="AB463" s="127"/>
      <c r="AC463" s="130"/>
    </row>
    <row r="464" spans="2:29" s="17" customFormat="1" ht="43.5" customHeight="1" x14ac:dyDescent="0.25">
      <c r="B464" s="124"/>
      <c r="C464" s="124"/>
      <c r="D464" s="124"/>
      <c r="E464" s="124"/>
      <c r="F464" s="124"/>
      <c r="G464" s="124"/>
      <c r="H464" s="124"/>
      <c r="I464" s="124"/>
      <c r="J464" s="124"/>
      <c r="K464" s="93" t="s">
        <v>733</v>
      </c>
      <c r="L464" s="9" t="s">
        <v>1726</v>
      </c>
      <c r="M464" s="127"/>
      <c r="N464" s="127"/>
      <c r="O464" s="141"/>
      <c r="P464" s="130"/>
      <c r="Q464" s="130"/>
      <c r="R464" s="124"/>
      <c r="S464" s="138"/>
      <c r="T464" s="138"/>
      <c r="U464" s="139"/>
      <c r="V464" s="139"/>
      <c r="W464" s="138"/>
      <c r="X464" s="118"/>
      <c r="Y464" s="121"/>
      <c r="Z464" s="124"/>
      <c r="AA464" s="127"/>
      <c r="AB464" s="127"/>
      <c r="AC464" s="130"/>
    </row>
    <row r="465" spans="2:29" s="17" customFormat="1" ht="30.75" customHeight="1" x14ac:dyDescent="0.25">
      <c r="B465" s="125"/>
      <c r="C465" s="125"/>
      <c r="D465" s="125"/>
      <c r="E465" s="125"/>
      <c r="F465" s="125"/>
      <c r="G465" s="125"/>
      <c r="H465" s="125"/>
      <c r="I465" s="125"/>
      <c r="J465" s="125"/>
      <c r="K465" s="93" t="s">
        <v>735</v>
      </c>
      <c r="L465" s="9" t="s">
        <v>1727</v>
      </c>
      <c r="M465" s="128"/>
      <c r="N465" s="128"/>
      <c r="O465" s="142"/>
      <c r="P465" s="131"/>
      <c r="Q465" s="131"/>
      <c r="R465" s="125"/>
      <c r="S465" s="133"/>
      <c r="T465" s="133"/>
      <c r="U465" s="135"/>
      <c r="V465" s="135"/>
      <c r="W465" s="133"/>
      <c r="X465" s="119"/>
      <c r="Y465" s="122"/>
      <c r="Z465" s="125"/>
      <c r="AA465" s="128"/>
      <c r="AB465" s="128"/>
      <c r="AC465" s="131"/>
    </row>
    <row r="466" spans="2:29" s="17" customFormat="1" ht="53.25" customHeight="1" x14ac:dyDescent="0.25">
      <c r="B466" s="9">
        <v>276</v>
      </c>
      <c r="C466" s="9">
        <v>1</v>
      </c>
      <c r="D466" s="9" t="s">
        <v>29</v>
      </c>
      <c r="E466" s="9" t="s">
        <v>433</v>
      </c>
      <c r="F466" s="9" t="s">
        <v>612</v>
      </c>
      <c r="G466" s="9" t="s">
        <v>1732</v>
      </c>
      <c r="H466" s="9" t="s">
        <v>436</v>
      </c>
      <c r="I466" s="9" t="s">
        <v>1567</v>
      </c>
      <c r="J466" s="9" t="s">
        <v>24</v>
      </c>
      <c r="K466" s="9" t="s">
        <v>1733</v>
      </c>
      <c r="L466" s="9" t="s">
        <v>1734</v>
      </c>
      <c r="M466" s="10">
        <v>44797</v>
      </c>
      <c r="N466" s="10">
        <v>44797</v>
      </c>
      <c r="O466" s="7">
        <v>515570</v>
      </c>
      <c r="P466" s="11">
        <v>20220680010060</v>
      </c>
      <c r="Q466" s="11">
        <v>20220680010060</v>
      </c>
      <c r="R466" s="9" t="s">
        <v>439</v>
      </c>
      <c r="S466" s="21">
        <v>1120000000</v>
      </c>
      <c r="T466" s="19">
        <v>1120000000</v>
      </c>
      <c r="U466" s="19"/>
      <c r="V466" s="19"/>
      <c r="W466" s="95">
        <f t="shared" ref="W466:W467" si="17">SUM(T466:V466)</f>
        <v>1120000000</v>
      </c>
      <c r="X466" s="83" t="s">
        <v>1758</v>
      </c>
      <c r="Y466" s="78" t="s">
        <v>1735</v>
      </c>
      <c r="Z466" s="9"/>
      <c r="AA466" s="10">
        <v>44797</v>
      </c>
      <c r="AB466" s="10">
        <v>44797</v>
      </c>
      <c r="AC466" s="11">
        <v>1</v>
      </c>
    </row>
    <row r="467" spans="2:29" s="17" customFormat="1" ht="53.25" customHeight="1" x14ac:dyDescent="0.25">
      <c r="B467" s="97">
        <v>277</v>
      </c>
      <c r="C467" s="96">
        <v>4</v>
      </c>
      <c r="D467" s="96" t="s">
        <v>1738</v>
      </c>
      <c r="E467" s="96" t="s">
        <v>510</v>
      </c>
      <c r="F467" s="96" t="s">
        <v>1739</v>
      </c>
      <c r="G467" s="96" t="s">
        <v>1740</v>
      </c>
      <c r="H467" s="96" t="s">
        <v>654</v>
      </c>
      <c r="I467" s="9" t="s">
        <v>1567</v>
      </c>
      <c r="J467" s="9" t="s">
        <v>24</v>
      </c>
      <c r="K467" s="96" t="s">
        <v>1741</v>
      </c>
      <c r="L467" s="9" t="s">
        <v>1742</v>
      </c>
      <c r="M467" s="98">
        <v>44797</v>
      </c>
      <c r="N467" s="98">
        <v>44797</v>
      </c>
      <c r="O467" s="103">
        <v>325882</v>
      </c>
      <c r="P467" s="99">
        <v>20210680010038</v>
      </c>
      <c r="Q467" s="99">
        <v>2021680010038</v>
      </c>
      <c r="R467" s="96" t="s">
        <v>1743</v>
      </c>
      <c r="S467" s="100">
        <v>6661000000</v>
      </c>
      <c r="T467" s="101">
        <v>6661000000</v>
      </c>
      <c r="U467" s="109"/>
      <c r="V467" s="101"/>
      <c r="W467" s="95">
        <f t="shared" si="17"/>
        <v>6661000000</v>
      </c>
      <c r="X467" s="111" t="s">
        <v>1759</v>
      </c>
      <c r="Y467" s="102" t="s">
        <v>1744</v>
      </c>
      <c r="Z467" s="96"/>
      <c r="AA467" s="10">
        <v>44797</v>
      </c>
      <c r="AB467" s="10">
        <v>44797</v>
      </c>
      <c r="AC467" s="11">
        <v>1</v>
      </c>
    </row>
    <row r="468" spans="2:29" s="17" customFormat="1" ht="64.5" customHeight="1" x14ac:dyDescent="0.25">
      <c r="B468" s="123">
        <v>278</v>
      </c>
      <c r="C468" s="123">
        <v>1</v>
      </c>
      <c r="D468" s="123" t="s">
        <v>29</v>
      </c>
      <c r="E468" s="123" t="s">
        <v>34</v>
      </c>
      <c r="F468" s="123" t="s">
        <v>1715</v>
      </c>
      <c r="G468" s="123" t="s">
        <v>1716</v>
      </c>
      <c r="H468" s="123" t="s">
        <v>32</v>
      </c>
      <c r="I468" s="123" t="s">
        <v>1567</v>
      </c>
      <c r="J468" s="123" t="s">
        <v>24</v>
      </c>
      <c r="K468" s="123" t="s">
        <v>1718</v>
      </c>
      <c r="L468" s="9" t="s">
        <v>1719</v>
      </c>
      <c r="M468" s="126">
        <v>44798</v>
      </c>
      <c r="N468" s="126">
        <v>45291</v>
      </c>
      <c r="O468" s="140">
        <v>523124</v>
      </c>
      <c r="P468" s="129">
        <v>20220680010061</v>
      </c>
      <c r="Q468" s="129">
        <v>2022680010061</v>
      </c>
      <c r="R468" s="123" t="s">
        <v>33</v>
      </c>
      <c r="S468" s="132">
        <v>946119308.95000005</v>
      </c>
      <c r="T468" s="132">
        <v>946119308.95000005</v>
      </c>
      <c r="U468" s="134"/>
      <c r="V468" s="134"/>
      <c r="W468" s="132">
        <f t="shared" si="16"/>
        <v>946119308.95000005</v>
      </c>
      <c r="X468" s="117" t="s">
        <v>1760</v>
      </c>
      <c r="Y468" s="136" t="s">
        <v>1717</v>
      </c>
      <c r="Z468" s="123"/>
      <c r="AA468" s="126">
        <v>44798</v>
      </c>
      <c r="AB468" s="126">
        <v>44798</v>
      </c>
      <c r="AC468" s="129">
        <v>1</v>
      </c>
    </row>
    <row r="469" spans="2:29" s="17" customFormat="1" ht="47.25" customHeight="1" x14ac:dyDescent="0.25">
      <c r="B469" s="125"/>
      <c r="C469" s="125"/>
      <c r="D469" s="125"/>
      <c r="E469" s="125"/>
      <c r="F469" s="125"/>
      <c r="G469" s="125"/>
      <c r="H469" s="125"/>
      <c r="I469" s="125"/>
      <c r="J469" s="125"/>
      <c r="K469" s="125"/>
      <c r="L469" s="9" t="s">
        <v>859</v>
      </c>
      <c r="M469" s="128"/>
      <c r="N469" s="128"/>
      <c r="O469" s="142"/>
      <c r="P469" s="131"/>
      <c r="Q469" s="131"/>
      <c r="R469" s="125"/>
      <c r="S469" s="133"/>
      <c r="T469" s="133"/>
      <c r="U469" s="135"/>
      <c r="V469" s="135"/>
      <c r="W469" s="133"/>
      <c r="X469" s="119"/>
      <c r="Y469" s="137"/>
      <c r="Z469" s="125"/>
      <c r="AA469" s="128"/>
      <c r="AB469" s="128"/>
      <c r="AC469" s="131"/>
    </row>
    <row r="470" spans="2:29" s="17" customFormat="1" ht="77.25" customHeight="1" x14ac:dyDescent="0.25">
      <c r="B470" s="9">
        <v>279</v>
      </c>
      <c r="C470" s="104">
        <v>4</v>
      </c>
      <c r="D470" s="104" t="s">
        <v>1738</v>
      </c>
      <c r="E470" s="9" t="s">
        <v>286</v>
      </c>
      <c r="F470" s="9" t="s">
        <v>1058</v>
      </c>
      <c r="G470" s="9" t="s">
        <v>1749</v>
      </c>
      <c r="H470" s="9" t="s">
        <v>49</v>
      </c>
      <c r="I470" s="9" t="s">
        <v>199</v>
      </c>
      <c r="J470" s="9" t="s">
        <v>24</v>
      </c>
      <c r="K470" s="9" t="s">
        <v>1750</v>
      </c>
      <c r="L470" s="9" t="s">
        <v>1040</v>
      </c>
      <c r="M470" s="10">
        <v>44803</v>
      </c>
      <c r="N470" s="10">
        <v>45291</v>
      </c>
      <c r="O470" s="7">
        <v>527031</v>
      </c>
      <c r="P470" s="11">
        <v>20220680010062</v>
      </c>
      <c r="Q470" s="11">
        <v>2022680010062</v>
      </c>
      <c r="R470" s="9" t="s">
        <v>284</v>
      </c>
      <c r="S470" s="21">
        <v>1030000000</v>
      </c>
      <c r="T470" s="19">
        <v>400000000</v>
      </c>
      <c r="U470" s="19"/>
      <c r="V470" s="19"/>
      <c r="W470" s="105">
        <f t="shared" si="16"/>
        <v>400000000</v>
      </c>
      <c r="X470" s="83" t="s">
        <v>1815</v>
      </c>
      <c r="Y470" s="78" t="s">
        <v>1751</v>
      </c>
      <c r="Z470" s="9"/>
      <c r="AA470" s="10">
        <v>44803</v>
      </c>
      <c r="AB470" s="10">
        <v>44803</v>
      </c>
      <c r="AC470" s="11">
        <v>1</v>
      </c>
    </row>
    <row r="471" spans="2:29" s="17" customFormat="1" ht="77.25" customHeight="1" x14ac:dyDescent="0.25">
      <c r="B471" s="9">
        <v>280</v>
      </c>
      <c r="C471" s="9">
        <v>1</v>
      </c>
      <c r="D471" s="9" t="s">
        <v>29</v>
      </c>
      <c r="E471" s="9" t="s">
        <v>132</v>
      </c>
      <c r="F471" s="9" t="s">
        <v>306</v>
      </c>
      <c r="G471" s="9" t="s">
        <v>1757</v>
      </c>
      <c r="H471" s="9" t="s">
        <v>1694</v>
      </c>
      <c r="I471" s="9" t="s">
        <v>199</v>
      </c>
      <c r="J471" s="9" t="s">
        <v>24</v>
      </c>
      <c r="K471" s="9" t="s">
        <v>1761</v>
      </c>
      <c r="L471" s="9" t="s">
        <v>313</v>
      </c>
      <c r="M471" s="10">
        <v>44804</v>
      </c>
      <c r="N471" s="10">
        <v>45291</v>
      </c>
      <c r="O471" s="7">
        <v>525319</v>
      </c>
      <c r="P471" s="11">
        <v>20220680010063</v>
      </c>
      <c r="Q471" s="11">
        <v>2022680010063</v>
      </c>
      <c r="R471" s="9" t="s">
        <v>126</v>
      </c>
      <c r="S471" s="21">
        <v>400000000</v>
      </c>
      <c r="T471" s="19">
        <v>200000000</v>
      </c>
      <c r="U471" s="19"/>
      <c r="V471" s="19"/>
      <c r="W471" s="105">
        <f t="shared" si="16"/>
        <v>200000000</v>
      </c>
      <c r="X471" s="83" t="s">
        <v>1817</v>
      </c>
      <c r="Y471" s="78" t="s">
        <v>1818</v>
      </c>
      <c r="Z471" s="9"/>
      <c r="AA471" s="10">
        <v>44804</v>
      </c>
      <c r="AB471" s="10">
        <v>44804</v>
      </c>
      <c r="AC471" s="11">
        <v>1</v>
      </c>
    </row>
    <row r="472" spans="2:29" s="17" customFormat="1" ht="77.25" customHeight="1" x14ac:dyDescent="0.25">
      <c r="B472" s="9">
        <v>281</v>
      </c>
      <c r="C472" s="9">
        <v>4</v>
      </c>
      <c r="D472" s="106" t="s">
        <v>1738</v>
      </c>
      <c r="E472" s="9" t="s">
        <v>63</v>
      </c>
      <c r="F472" s="9" t="s">
        <v>484</v>
      </c>
      <c r="G472" s="9" t="s">
        <v>1770</v>
      </c>
      <c r="H472" s="9" t="s">
        <v>436</v>
      </c>
      <c r="I472" s="9" t="s">
        <v>1771</v>
      </c>
      <c r="J472" s="9" t="s">
        <v>1772</v>
      </c>
      <c r="K472" s="9" t="s">
        <v>1773</v>
      </c>
      <c r="L472" s="9" t="s">
        <v>819</v>
      </c>
      <c r="M472" s="10">
        <v>44511</v>
      </c>
      <c r="N472" s="10">
        <v>44926</v>
      </c>
      <c r="O472" s="7">
        <v>459874</v>
      </c>
      <c r="P472" s="11">
        <v>20210680010195</v>
      </c>
      <c r="Q472" s="11">
        <v>2021680010195</v>
      </c>
      <c r="R472" s="9" t="s">
        <v>1743</v>
      </c>
      <c r="S472" s="21">
        <v>3900000000</v>
      </c>
      <c r="T472" s="19">
        <v>1300000000</v>
      </c>
      <c r="U472" s="19"/>
      <c r="V472" s="19"/>
      <c r="W472" s="105">
        <f t="shared" si="16"/>
        <v>1300000000</v>
      </c>
      <c r="X472" s="107" t="s">
        <v>1823</v>
      </c>
      <c r="Y472" s="78" t="s">
        <v>1824</v>
      </c>
      <c r="Z472" s="9"/>
      <c r="AA472" s="12">
        <v>44806</v>
      </c>
      <c r="AB472" s="12">
        <v>44806</v>
      </c>
      <c r="AC472" s="11">
        <v>1</v>
      </c>
    </row>
    <row r="473" spans="2:29" s="17" customFormat="1" ht="77.25" customHeight="1" x14ac:dyDescent="0.25">
      <c r="B473" s="9">
        <v>282</v>
      </c>
      <c r="C473" s="9">
        <v>2</v>
      </c>
      <c r="D473" s="9" t="s">
        <v>469</v>
      </c>
      <c r="E473" s="9" t="s">
        <v>460</v>
      </c>
      <c r="F473" s="9" t="s">
        <v>1775</v>
      </c>
      <c r="G473" s="9" t="s">
        <v>1774</v>
      </c>
      <c r="H473" s="9" t="s">
        <v>1778</v>
      </c>
      <c r="I473" s="9" t="s">
        <v>199</v>
      </c>
      <c r="J473" s="9" t="s">
        <v>24</v>
      </c>
      <c r="K473" s="9" t="s">
        <v>1776</v>
      </c>
      <c r="L473" s="9" t="s">
        <v>1777</v>
      </c>
      <c r="M473" s="10">
        <v>44806</v>
      </c>
      <c r="N473" s="10">
        <v>45291</v>
      </c>
      <c r="O473" s="7">
        <v>526763</v>
      </c>
      <c r="P473" s="11">
        <v>20220680010064</v>
      </c>
      <c r="Q473" s="11">
        <v>2022680010064</v>
      </c>
      <c r="R473" s="9" t="s">
        <v>284</v>
      </c>
      <c r="S473" s="21">
        <v>1328605134</v>
      </c>
      <c r="T473" s="19">
        <v>150000000</v>
      </c>
      <c r="U473" s="19"/>
      <c r="V473" s="19"/>
      <c r="W473" s="105">
        <f>SUM(T473:V473)</f>
        <v>150000000</v>
      </c>
      <c r="X473" s="83" t="s">
        <v>1779</v>
      </c>
      <c r="Y473" s="78" t="s">
        <v>1822</v>
      </c>
      <c r="Z473" s="9"/>
      <c r="AA473" s="10">
        <v>44806</v>
      </c>
      <c r="AB473" s="10">
        <v>44806</v>
      </c>
      <c r="AC473" s="11">
        <v>1</v>
      </c>
    </row>
    <row r="474" spans="2:29" s="17" customFormat="1" ht="77.25" customHeight="1" x14ac:dyDescent="0.25">
      <c r="B474" s="9">
        <v>283</v>
      </c>
      <c r="C474" s="9">
        <v>1</v>
      </c>
      <c r="D474" s="9" t="s">
        <v>29</v>
      </c>
      <c r="E474" s="9" t="s">
        <v>63</v>
      </c>
      <c r="F474" s="9" t="s">
        <v>484</v>
      </c>
      <c r="G474" s="9" t="s">
        <v>1770</v>
      </c>
      <c r="H474" s="9" t="s">
        <v>124</v>
      </c>
      <c r="I474" s="9" t="s">
        <v>199</v>
      </c>
      <c r="J474" s="9" t="s">
        <v>24</v>
      </c>
      <c r="K474" s="9" t="s">
        <v>1780</v>
      </c>
      <c r="L474" s="9" t="s">
        <v>370</v>
      </c>
      <c r="M474" s="10">
        <v>44809</v>
      </c>
      <c r="N474" s="10">
        <v>45291</v>
      </c>
      <c r="O474" s="7">
        <v>528611</v>
      </c>
      <c r="P474" s="11">
        <v>20220680010065</v>
      </c>
      <c r="Q474" s="11">
        <v>2022680010065</v>
      </c>
      <c r="R474" s="9" t="s">
        <v>126</v>
      </c>
      <c r="S474" s="21">
        <v>1289488500</v>
      </c>
      <c r="T474" s="19">
        <v>300000000</v>
      </c>
      <c r="U474" s="19"/>
      <c r="V474" s="19"/>
      <c r="W474" s="90">
        <f t="shared" si="16"/>
        <v>300000000</v>
      </c>
      <c r="X474" s="83" t="s">
        <v>1781</v>
      </c>
      <c r="Y474" s="78" t="s">
        <v>1782</v>
      </c>
      <c r="Z474" s="9"/>
      <c r="AA474" s="10">
        <v>44809</v>
      </c>
      <c r="AB474" s="10">
        <v>44809</v>
      </c>
      <c r="AC474" s="11">
        <v>1</v>
      </c>
    </row>
    <row r="475" spans="2:29" s="17" customFormat="1" ht="77.25" customHeight="1" x14ac:dyDescent="0.25">
      <c r="B475" s="9">
        <v>284</v>
      </c>
      <c r="C475" s="9">
        <v>4</v>
      </c>
      <c r="D475" s="108" t="s">
        <v>1738</v>
      </c>
      <c r="E475" s="9" t="s">
        <v>63</v>
      </c>
      <c r="F475" s="9" t="s">
        <v>484</v>
      </c>
      <c r="G475" s="9" t="s">
        <v>1798</v>
      </c>
      <c r="H475" s="9" t="s">
        <v>49</v>
      </c>
      <c r="I475" s="9" t="s">
        <v>199</v>
      </c>
      <c r="J475" s="9" t="s">
        <v>24</v>
      </c>
      <c r="K475" s="9" t="s">
        <v>1799</v>
      </c>
      <c r="L475" s="9" t="s">
        <v>819</v>
      </c>
      <c r="M475" s="10">
        <v>44812</v>
      </c>
      <c r="N475" s="10">
        <v>45291</v>
      </c>
      <c r="O475" s="7">
        <v>530361</v>
      </c>
      <c r="P475" s="11">
        <v>20220680010067</v>
      </c>
      <c r="Q475" s="11">
        <v>2022680010067</v>
      </c>
      <c r="R475" s="9" t="s">
        <v>257</v>
      </c>
      <c r="S475" s="21">
        <v>588696765.59000003</v>
      </c>
      <c r="T475" s="19">
        <v>145663772.34</v>
      </c>
      <c r="U475" s="19">
        <v>443032993.25</v>
      </c>
      <c r="V475" s="19"/>
      <c r="W475" s="90">
        <f t="shared" si="16"/>
        <v>588696765.59000003</v>
      </c>
      <c r="X475" s="83" t="s">
        <v>1831</v>
      </c>
      <c r="Y475" s="78" t="s">
        <v>1832</v>
      </c>
      <c r="Z475" s="9"/>
      <c r="AA475" s="10">
        <v>44812</v>
      </c>
      <c r="AB475" s="10">
        <v>44812</v>
      </c>
      <c r="AC475" s="11">
        <v>1</v>
      </c>
    </row>
    <row r="476" spans="2:29" s="17" customFormat="1" ht="77.25" customHeight="1" x14ac:dyDescent="0.25">
      <c r="B476" s="9">
        <v>285</v>
      </c>
      <c r="C476" s="9">
        <v>2</v>
      </c>
      <c r="D476" s="9" t="s">
        <v>296</v>
      </c>
      <c r="E476" s="9" t="s">
        <v>460</v>
      </c>
      <c r="F476" s="9" t="s">
        <v>473</v>
      </c>
      <c r="G476" s="9" t="s">
        <v>1807</v>
      </c>
      <c r="H476" s="9" t="s">
        <v>49</v>
      </c>
      <c r="I476" s="9" t="s">
        <v>199</v>
      </c>
      <c r="J476" s="9" t="s">
        <v>24</v>
      </c>
      <c r="K476" s="9" t="s">
        <v>1809</v>
      </c>
      <c r="L476" s="9" t="s">
        <v>478</v>
      </c>
      <c r="M476" s="10">
        <v>44812</v>
      </c>
      <c r="N476" s="10">
        <v>45291</v>
      </c>
      <c r="O476" s="7">
        <v>525665</v>
      </c>
      <c r="P476" s="11">
        <v>20220680010066</v>
      </c>
      <c r="Q476" s="11">
        <v>2022680010066</v>
      </c>
      <c r="R476" s="9" t="s">
        <v>284</v>
      </c>
      <c r="S476" s="21">
        <v>4006000005</v>
      </c>
      <c r="T476" s="19">
        <v>4006000005</v>
      </c>
      <c r="U476" s="19"/>
      <c r="V476" s="19"/>
      <c r="W476" s="90">
        <f t="shared" si="16"/>
        <v>4006000005</v>
      </c>
      <c r="X476" s="83" t="s">
        <v>1835</v>
      </c>
      <c r="Y476" s="78" t="s">
        <v>1808</v>
      </c>
      <c r="Z476" s="9"/>
      <c r="AA476" s="10">
        <v>44812</v>
      </c>
      <c r="AB476" s="10">
        <v>44812</v>
      </c>
      <c r="AC476" s="11">
        <v>1</v>
      </c>
    </row>
    <row r="477" spans="2:29" s="17" customFormat="1" ht="77.25" customHeight="1" x14ac:dyDescent="0.25">
      <c r="B477" s="9">
        <v>286</v>
      </c>
      <c r="C477" s="9">
        <v>1</v>
      </c>
      <c r="D477" s="9" t="s">
        <v>29</v>
      </c>
      <c r="E477" s="9" t="s">
        <v>618</v>
      </c>
      <c r="F477" s="9" t="s">
        <v>619</v>
      </c>
      <c r="G477" s="9" t="s">
        <v>1852</v>
      </c>
      <c r="H477" s="9" t="s">
        <v>52</v>
      </c>
      <c r="I477" s="9" t="s">
        <v>199</v>
      </c>
      <c r="J477" s="9" t="s">
        <v>24</v>
      </c>
      <c r="K477" s="9" t="s">
        <v>1853</v>
      </c>
      <c r="L477" s="9" t="s">
        <v>621</v>
      </c>
      <c r="M477" s="10">
        <v>44819</v>
      </c>
      <c r="N477" s="10">
        <v>44926</v>
      </c>
      <c r="O477" s="7">
        <v>529473</v>
      </c>
      <c r="P477" s="11">
        <v>20220680010068</v>
      </c>
      <c r="Q477" s="11">
        <v>2022680010068</v>
      </c>
      <c r="R477" s="9" t="s">
        <v>622</v>
      </c>
      <c r="S477" s="21">
        <v>75591489.189999998</v>
      </c>
      <c r="T477" s="19">
        <v>75591489.189999998</v>
      </c>
      <c r="U477" s="19"/>
      <c r="V477" s="19"/>
      <c r="W477" s="90">
        <f>SUM(T477:V477)</f>
        <v>75591489.189999998</v>
      </c>
      <c r="X477" s="83" t="s">
        <v>1854</v>
      </c>
      <c r="Y477" s="78" t="s">
        <v>1855</v>
      </c>
      <c r="Z477" s="9"/>
      <c r="AA477" s="10">
        <v>44819</v>
      </c>
      <c r="AB477" s="10">
        <v>44819</v>
      </c>
      <c r="AC477" s="11">
        <v>1</v>
      </c>
    </row>
    <row r="478" spans="2:29" s="17" customFormat="1" ht="77.25" customHeight="1" x14ac:dyDescent="0.25">
      <c r="B478" s="9">
        <v>287</v>
      </c>
      <c r="C478" s="9">
        <v>4</v>
      </c>
      <c r="D478" s="9" t="s">
        <v>41</v>
      </c>
      <c r="E478" s="9" t="s">
        <v>427</v>
      </c>
      <c r="F478" s="9" t="s">
        <v>710</v>
      </c>
      <c r="G478" s="9" t="s">
        <v>1856</v>
      </c>
      <c r="H478" s="9" t="s">
        <v>445</v>
      </c>
      <c r="I478" s="9" t="s">
        <v>1858</v>
      </c>
      <c r="J478" s="9" t="s">
        <v>35</v>
      </c>
      <c r="K478" s="9" t="s">
        <v>1857</v>
      </c>
      <c r="L478" s="9" t="s">
        <v>415</v>
      </c>
      <c r="M478" s="10">
        <v>44102</v>
      </c>
      <c r="N478" s="10">
        <v>45291</v>
      </c>
      <c r="O478" s="7">
        <v>317159</v>
      </c>
      <c r="P478" s="11">
        <v>20200680010136</v>
      </c>
      <c r="Q478" s="11">
        <v>2020680010136</v>
      </c>
      <c r="R478" s="9" t="s">
        <v>284</v>
      </c>
      <c r="S478" s="21">
        <v>2717554658</v>
      </c>
      <c r="T478" s="19">
        <v>274741412</v>
      </c>
      <c r="U478" s="19"/>
      <c r="V478" s="19"/>
      <c r="W478" s="90">
        <f>SUM(T478:V478)</f>
        <v>274741412</v>
      </c>
      <c r="X478" s="83" t="s">
        <v>1859</v>
      </c>
      <c r="Y478" s="78" t="s">
        <v>1860</v>
      </c>
      <c r="Z478" s="9"/>
      <c r="AA478" s="10">
        <v>44820</v>
      </c>
      <c r="AB478" s="10">
        <v>44820</v>
      </c>
      <c r="AC478" s="11">
        <v>1</v>
      </c>
    </row>
    <row r="479" spans="2:29" s="17" customFormat="1" ht="77.25" customHeight="1" x14ac:dyDescent="0.25">
      <c r="B479" s="9">
        <v>288</v>
      </c>
      <c r="C479" s="9">
        <v>2</v>
      </c>
      <c r="D479" s="9" t="s">
        <v>296</v>
      </c>
      <c r="E479" s="9" t="s">
        <v>460</v>
      </c>
      <c r="F479" s="9" t="s">
        <v>473</v>
      </c>
      <c r="G479" s="9" t="s">
        <v>1873</v>
      </c>
      <c r="H479" s="9" t="s">
        <v>52</v>
      </c>
      <c r="I479" s="9" t="s">
        <v>199</v>
      </c>
      <c r="J479" s="9" t="s">
        <v>24</v>
      </c>
      <c r="K479" s="9" t="s">
        <v>1874</v>
      </c>
      <c r="L479" s="9" t="s">
        <v>476</v>
      </c>
      <c r="M479" s="10">
        <v>44824</v>
      </c>
      <c r="N479" s="10">
        <v>44926</v>
      </c>
      <c r="O479" s="7">
        <v>530606</v>
      </c>
      <c r="P479" s="11">
        <v>20220680010069</v>
      </c>
      <c r="Q479" s="11">
        <v>2022680010069</v>
      </c>
      <c r="R479" s="9" t="s">
        <v>284</v>
      </c>
      <c r="S479" s="21">
        <v>2136613870</v>
      </c>
      <c r="T479" s="19">
        <v>1106552323</v>
      </c>
      <c r="U479" s="19"/>
      <c r="V479" s="19"/>
      <c r="W479" s="90">
        <f>SUM(T479:V479)</f>
        <v>1106552323</v>
      </c>
      <c r="X479" s="83" t="s">
        <v>1875</v>
      </c>
      <c r="Y479" s="78" t="s">
        <v>1876</v>
      </c>
      <c r="Z479" s="9"/>
      <c r="AA479" s="10">
        <v>44824</v>
      </c>
      <c r="AB479" s="10">
        <v>44824</v>
      </c>
      <c r="AC479" s="11">
        <v>1</v>
      </c>
    </row>
    <row r="480" spans="2:29" s="17" customFormat="1" ht="77.25" customHeight="1" x14ac:dyDescent="0.25">
      <c r="B480" s="123">
        <v>289</v>
      </c>
      <c r="C480" s="123">
        <v>4</v>
      </c>
      <c r="D480" s="123" t="s">
        <v>41</v>
      </c>
      <c r="E480" s="123" t="s">
        <v>427</v>
      </c>
      <c r="F480" s="123" t="s">
        <v>710</v>
      </c>
      <c r="G480" s="123" t="s">
        <v>1877</v>
      </c>
      <c r="H480" s="123" t="s">
        <v>49</v>
      </c>
      <c r="I480" s="123" t="s">
        <v>796</v>
      </c>
      <c r="J480" s="123" t="s">
        <v>91</v>
      </c>
      <c r="K480" s="123" t="s">
        <v>1878</v>
      </c>
      <c r="L480" s="9" t="s">
        <v>415</v>
      </c>
      <c r="M480" s="126">
        <v>44438</v>
      </c>
      <c r="N480" s="126">
        <v>44926</v>
      </c>
      <c r="O480" s="140">
        <v>431301</v>
      </c>
      <c r="P480" s="129">
        <v>20210680010085</v>
      </c>
      <c r="Q480" s="129">
        <v>2021680010085</v>
      </c>
      <c r="R480" s="123" t="s">
        <v>284</v>
      </c>
      <c r="S480" s="132">
        <v>1899079344</v>
      </c>
      <c r="T480" s="134">
        <v>385000000</v>
      </c>
      <c r="U480" s="134"/>
      <c r="V480" s="134"/>
      <c r="W480" s="132">
        <f>SUM(T480:V481)</f>
        <v>385000000</v>
      </c>
      <c r="X480" s="255" t="s">
        <v>1880</v>
      </c>
      <c r="Y480" s="257" t="s">
        <v>1879</v>
      </c>
      <c r="Z480" s="123"/>
      <c r="AA480" s="126">
        <v>44824</v>
      </c>
      <c r="AB480" s="126">
        <v>44824</v>
      </c>
      <c r="AC480" s="129">
        <v>1</v>
      </c>
    </row>
    <row r="481" spans="2:29" s="14" customFormat="1" ht="51" x14ac:dyDescent="0.2">
      <c r="B481" s="125"/>
      <c r="C481" s="125"/>
      <c r="D481" s="125"/>
      <c r="E481" s="125"/>
      <c r="F481" s="125"/>
      <c r="G481" s="125"/>
      <c r="H481" s="125"/>
      <c r="I481" s="125"/>
      <c r="J481" s="125"/>
      <c r="K481" s="125"/>
      <c r="L481" s="9" t="s">
        <v>1040</v>
      </c>
      <c r="M481" s="128"/>
      <c r="N481" s="128"/>
      <c r="O481" s="142"/>
      <c r="P481" s="131"/>
      <c r="Q481" s="131"/>
      <c r="R481" s="125"/>
      <c r="S481" s="133"/>
      <c r="T481" s="135"/>
      <c r="U481" s="135"/>
      <c r="V481" s="135"/>
      <c r="W481" s="133"/>
      <c r="X481" s="256"/>
      <c r="Y481" s="258"/>
      <c r="Z481" s="125"/>
      <c r="AA481" s="128"/>
      <c r="AB481" s="128"/>
      <c r="AC481" s="131"/>
    </row>
    <row r="482" spans="2:29" s="17" customFormat="1" ht="77.25" customHeight="1" x14ac:dyDescent="0.25">
      <c r="B482" s="9">
        <v>290</v>
      </c>
      <c r="C482" s="9">
        <v>1</v>
      </c>
      <c r="D482" s="9" t="s">
        <v>29</v>
      </c>
      <c r="E482" s="9" t="s">
        <v>34</v>
      </c>
      <c r="F482" s="9" t="s">
        <v>62</v>
      </c>
      <c r="G482" s="9" t="s">
        <v>1903</v>
      </c>
      <c r="H482" s="9" t="s">
        <v>32</v>
      </c>
      <c r="I482" s="9" t="s">
        <v>199</v>
      </c>
      <c r="J482" s="9" t="s">
        <v>24</v>
      </c>
      <c r="K482" s="9" t="s">
        <v>1904</v>
      </c>
      <c r="L482" s="9" t="s">
        <v>187</v>
      </c>
      <c r="M482" s="10">
        <v>44826</v>
      </c>
      <c r="N482" s="10">
        <v>44926</v>
      </c>
      <c r="O482" s="7">
        <v>530573</v>
      </c>
      <c r="P482" s="11">
        <v>20220680010070</v>
      </c>
      <c r="Q482" s="11">
        <v>2022680010070</v>
      </c>
      <c r="R482" s="9" t="s">
        <v>33</v>
      </c>
      <c r="S482" s="21">
        <v>124800000</v>
      </c>
      <c r="T482" s="19">
        <v>40973074</v>
      </c>
      <c r="U482" s="19">
        <v>55026926</v>
      </c>
      <c r="V482" s="19">
        <v>28800000</v>
      </c>
      <c r="W482" s="90">
        <f>SUM(T482:V482)</f>
        <v>124800000</v>
      </c>
      <c r="X482" s="83" t="s">
        <v>1905</v>
      </c>
      <c r="Y482" s="78" t="s">
        <v>1906</v>
      </c>
      <c r="Z482" s="9"/>
      <c r="AA482" s="10">
        <v>44826</v>
      </c>
      <c r="AB482" s="10">
        <v>44826</v>
      </c>
      <c r="AC482" s="11">
        <v>1</v>
      </c>
    </row>
    <row r="483" spans="2:29" s="17" customFormat="1" ht="77.25" customHeight="1" x14ac:dyDescent="0.25">
      <c r="B483" s="9">
        <v>291</v>
      </c>
      <c r="C483" s="9">
        <v>4</v>
      </c>
      <c r="D483" s="9" t="s">
        <v>41</v>
      </c>
      <c r="E483" s="9" t="s">
        <v>427</v>
      </c>
      <c r="F483" s="9" t="s">
        <v>710</v>
      </c>
      <c r="G483" s="9" t="s">
        <v>1907</v>
      </c>
      <c r="H483" s="9" t="s">
        <v>49</v>
      </c>
      <c r="I483" s="9" t="s">
        <v>206</v>
      </c>
      <c r="J483" s="9" t="s">
        <v>28</v>
      </c>
      <c r="K483" s="9" t="s">
        <v>1908</v>
      </c>
      <c r="L483" s="9" t="s">
        <v>415</v>
      </c>
      <c r="M483" s="10">
        <v>44460</v>
      </c>
      <c r="N483" s="10">
        <v>44926</v>
      </c>
      <c r="O483" s="7">
        <v>431269</v>
      </c>
      <c r="P483" s="11">
        <v>20210680010107</v>
      </c>
      <c r="Q483" s="11">
        <v>2021680010107</v>
      </c>
      <c r="R483" s="9" t="s">
        <v>284</v>
      </c>
      <c r="S483" s="21">
        <v>220000000</v>
      </c>
      <c r="T483" s="19">
        <v>150000000</v>
      </c>
      <c r="U483" s="19"/>
      <c r="V483" s="19"/>
      <c r="W483" s="90">
        <f>SUM(T483:V483)</f>
        <v>150000000</v>
      </c>
      <c r="X483" s="114" t="s">
        <v>1910</v>
      </c>
      <c r="Y483" s="115" t="s">
        <v>1909</v>
      </c>
      <c r="Z483" s="9"/>
      <c r="AA483" s="10">
        <v>44789</v>
      </c>
      <c r="AB483" s="10">
        <v>44789</v>
      </c>
      <c r="AC483" s="11">
        <v>1</v>
      </c>
    </row>
    <row r="484" spans="2:29" s="17" customFormat="1" ht="77.25" customHeight="1" x14ac:dyDescent="0.25">
      <c r="B484" s="9">
        <v>292</v>
      </c>
      <c r="C484" s="9">
        <v>4</v>
      </c>
      <c r="D484" s="9" t="s">
        <v>41</v>
      </c>
      <c r="E484" s="9" t="s">
        <v>63</v>
      </c>
      <c r="F484" s="9" t="s">
        <v>484</v>
      </c>
      <c r="G484" s="9" t="s">
        <v>1912</v>
      </c>
      <c r="H484" s="9" t="s">
        <v>52</v>
      </c>
      <c r="I484" s="9" t="s">
        <v>199</v>
      </c>
      <c r="J484" s="9" t="s">
        <v>24</v>
      </c>
      <c r="K484" s="9" t="s">
        <v>1913</v>
      </c>
      <c r="L484" s="9" t="s">
        <v>819</v>
      </c>
      <c r="M484" s="10">
        <v>44791</v>
      </c>
      <c r="N484" s="10">
        <v>44926</v>
      </c>
      <c r="O484" s="7">
        <v>525072</v>
      </c>
      <c r="P484" s="11">
        <v>20220680010059</v>
      </c>
      <c r="Q484" s="11">
        <v>2022680010059</v>
      </c>
      <c r="R484" s="9" t="s">
        <v>257</v>
      </c>
      <c r="S484" s="21">
        <v>6000000000</v>
      </c>
      <c r="T484" s="19">
        <v>3000000000</v>
      </c>
      <c r="U484" s="19"/>
      <c r="V484" s="19"/>
      <c r="W484" s="90">
        <f>SUM(T484:V484)</f>
        <v>3000000000</v>
      </c>
      <c r="X484" s="114" t="s">
        <v>1914</v>
      </c>
      <c r="Y484" s="115" t="s">
        <v>1915</v>
      </c>
      <c r="Z484" s="9"/>
      <c r="AA484" s="10">
        <v>44791</v>
      </c>
      <c r="AB484" s="10">
        <v>44791</v>
      </c>
      <c r="AC484" s="11">
        <v>1</v>
      </c>
    </row>
    <row r="485" spans="2:29" s="17" customFormat="1" ht="77.25" customHeight="1" x14ac:dyDescent="0.25">
      <c r="B485" s="9">
        <v>293</v>
      </c>
      <c r="C485" s="9">
        <v>1</v>
      </c>
      <c r="D485" s="9" t="s">
        <v>29</v>
      </c>
      <c r="E485" s="9" t="s">
        <v>121</v>
      </c>
      <c r="F485" s="9" t="s">
        <v>387</v>
      </c>
      <c r="G485" s="9" t="s">
        <v>1934</v>
      </c>
      <c r="H485" s="9" t="s">
        <v>124</v>
      </c>
      <c r="I485" s="9" t="s">
        <v>199</v>
      </c>
      <c r="J485" s="9" t="s">
        <v>24</v>
      </c>
      <c r="K485" s="9" t="s">
        <v>1935</v>
      </c>
      <c r="L485" s="9" t="s">
        <v>1936</v>
      </c>
      <c r="M485" s="10">
        <v>44831</v>
      </c>
      <c r="N485" s="10">
        <v>44926</v>
      </c>
      <c r="O485" s="7">
        <v>440696</v>
      </c>
      <c r="P485" s="11">
        <v>20210680010145</v>
      </c>
      <c r="Q485" s="11">
        <v>2021680010145</v>
      </c>
      <c r="R485" s="9" t="s">
        <v>126</v>
      </c>
      <c r="S485" s="21">
        <v>23109172713.720001</v>
      </c>
      <c r="T485" s="19">
        <v>23109172713.720001</v>
      </c>
      <c r="U485" s="19"/>
      <c r="V485" s="19"/>
      <c r="W485" s="90">
        <f>SUM(T485:V485)</f>
        <v>23109172713.720001</v>
      </c>
      <c r="X485" s="114" t="s">
        <v>1937</v>
      </c>
      <c r="Y485" s="115" t="s">
        <v>1938</v>
      </c>
      <c r="Z485" s="9" t="s">
        <v>1939</v>
      </c>
      <c r="AA485" s="10">
        <v>44831</v>
      </c>
      <c r="AB485" s="10">
        <v>44831</v>
      </c>
      <c r="AC485" s="11">
        <v>1</v>
      </c>
    </row>
    <row r="486" spans="2:29" s="17" customFormat="1" ht="77.25" customHeight="1" x14ac:dyDescent="0.25">
      <c r="B486" s="9">
        <v>294</v>
      </c>
      <c r="C486" s="9">
        <v>4</v>
      </c>
      <c r="D486" s="9" t="s">
        <v>41</v>
      </c>
      <c r="E486" s="9" t="s">
        <v>63</v>
      </c>
      <c r="F486" s="9" t="s">
        <v>484</v>
      </c>
      <c r="G486" s="9" t="s">
        <v>1967</v>
      </c>
      <c r="H486" s="9" t="s">
        <v>654</v>
      </c>
      <c r="I486" s="9" t="s">
        <v>199</v>
      </c>
      <c r="J486" s="9" t="s">
        <v>24</v>
      </c>
      <c r="K486" s="9" t="s">
        <v>861</v>
      </c>
      <c r="L486" s="9" t="s">
        <v>819</v>
      </c>
      <c r="M486" s="10">
        <v>44833</v>
      </c>
      <c r="N486" s="10">
        <v>44926</v>
      </c>
      <c r="O486" s="7">
        <v>441800</v>
      </c>
      <c r="P486" s="11">
        <v>20210680010141</v>
      </c>
      <c r="Q486" s="11">
        <v>2021680010141</v>
      </c>
      <c r="R486" s="9" t="s">
        <v>257</v>
      </c>
      <c r="S486" s="21">
        <v>280854381</v>
      </c>
      <c r="T486" s="19">
        <v>280854381</v>
      </c>
      <c r="U486" s="19"/>
      <c r="V486" s="19"/>
      <c r="W486" s="90">
        <f>SUM(T486:V486)</f>
        <v>280854381</v>
      </c>
      <c r="X486" s="114" t="s">
        <v>1968</v>
      </c>
      <c r="Y486" s="115" t="s">
        <v>1969</v>
      </c>
      <c r="Z486" s="9"/>
      <c r="AA486" s="10">
        <v>44833</v>
      </c>
      <c r="AB486" s="10">
        <v>44833</v>
      </c>
      <c r="AC486" s="11">
        <v>1</v>
      </c>
    </row>
    <row r="487" spans="2:29" s="14" customFormat="1" ht="1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22"/>
      <c r="T487" s="16"/>
      <c r="U487" s="16"/>
      <c r="V487" s="16"/>
      <c r="W487" s="22"/>
      <c r="X487" s="88"/>
      <c r="Y487" s="16"/>
      <c r="Z487" s="16"/>
      <c r="AA487" s="16"/>
      <c r="AB487" s="16"/>
      <c r="AC487" s="16"/>
    </row>
    <row r="488" spans="2:29" s="14" customFormat="1" ht="1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22"/>
      <c r="T488" s="16"/>
      <c r="U488" s="16"/>
      <c r="V488" s="16"/>
      <c r="W488" s="22"/>
      <c r="X488" s="88"/>
      <c r="Y488" s="16"/>
      <c r="Z488" s="16"/>
      <c r="AA488" s="16"/>
      <c r="AB488" s="16"/>
      <c r="AC488" s="16"/>
    </row>
    <row r="489" spans="2:29" s="14" customFormat="1" ht="1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22"/>
      <c r="T489" s="16"/>
      <c r="U489" s="16"/>
      <c r="V489" s="16"/>
      <c r="W489" s="22"/>
      <c r="X489" s="88"/>
      <c r="Y489" s="16"/>
      <c r="Z489" s="16"/>
      <c r="AA489" s="16"/>
      <c r="AB489" s="16"/>
      <c r="AC489" s="16"/>
    </row>
    <row r="490" spans="2:29" s="14" customFormat="1" ht="1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22"/>
      <c r="T490" s="16"/>
      <c r="U490" s="16"/>
      <c r="V490" s="16"/>
      <c r="W490" s="22"/>
      <c r="X490" s="88"/>
      <c r="Y490" s="16"/>
      <c r="Z490" s="16"/>
      <c r="AA490" s="16"/>
      <c r="AB490" s="16"/>
      <c r="AC490" s="16"/>
    </row>
    <row r="491" spans="2:29" s="14" customFormat="1" ht="1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22"/>
      <c r="T491" s="16"/>
      <c r="U491" s="16"/>
      <c r="V491" s="16"/>
      <c r="W491" s="22"/>
      <c r="X491" s="88"/>
      <c r="Y491" s="16"/>
      <c r="Z491" s="16"/>
      <c r="AA491" s="16"/>
      <c r="AB491" s="16"/>
      <c r="AC491" s="16"/>
    </row>
    <row r="492" spans="2:29" s="14" customFormat="1" ht="1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22"/>
      <c r="T492" s="16"/>
      <c r="U492" s="16"/>
      <c r="V492" s="16"/>
      <c r="W492" s="22"/>
      <c r="X492" s="88"/>
      <c r="Y492" s="16"/>
      <c r="Z492" s="16"/>
      <c r="AA492" s="16"/>
      <c r="AB492" s="16"/>
      <c r="AC492" s="16"/>
    </row>
    <row r="493" spans="2:29" s="14" customFormat="1" ht="15" customHeight="1" x14ac:dyDescent="0.2">
      <c r="B493" s="16"/>
      <c r="C493" s="16"/>
      <c r="D493" s="48" t="s">
        <v>13</v>
      </c>
      <c r="E493" s="49" t="s">
        <v>1159</v>
      </c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22"/>
      <c r="T493" s="16"/>
      <c r="U493" s="16"/>
      <c r="V493" s="16"/>
      <c r="W493" s="22"/>
      <c r="X493" s="88"/>
      <c r="Y493" s="16"/>
      <c r="Z493" s="16"/>
      <c r="AA493" s="16"/>
      <c r="AB493" s="16"/>
      <c r="AC493" s="16"/>
    </row>
    <row r="494" spans="2:29" s="14" customFormat="1" ht="1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22"/>
      <c r="T494" s="16"/>
      <c r="U494" s="16"/>
      <c r="V494" s="16"/>
      <c r="W494" s="22"/>
      <c r="X494" s="88"/>
      <c r="Y494" s="16"/>
      <c r="Z494" s="16"/>
      <c r="AA494" s="16"/>
      <c r="AB494" s="16"/>
      <c r="AC494" s="16"/>
    </row>
    <row r="495" spans="2:29" s="14" customFormat="1" ht="1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22"/>
      <c r="T495" s="16"/>
      <c r="U495" s="16"/>
      <c r="V495" s="16"/>
      <c r="W495" s="22"/>
      <c r="X495" s="88"/>
      <c r="Y495" s="16"/>
      <c r="Z495" s="16"/>
      <c r="AA495" s="16"/>
      <c r="AB495" s="16"/>
      <c r="AC495" s="16"/>
    </row>
    <row r="496" spans="2:29" s="14" customFormat="1" ht="1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22"/>
      <c r="T496" s="16"/>
      <c r="U496" s="16"/>
      <c r="V496" s="16"/>
      <c r="W496" s="22"/>
      <c r="X496" s="88"/>
      <c r="Y496" s="16"/>
      <c r="Z496" s="16"/>
      <c r="AA496" s="16"/>
      <c r="AB496" s="16"/>
      <c r="AC496" s="16"/>
    </row>
    <row r="497" spans="2:29" s="14" customFormat="1" ht="1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22"/>
      <c r="T497" s="16"/>
      <c r="U497" s="16"/>
      <c r="V497" s="16"/>
      <c r="W497" s="22"/>
      <c r="X497" s="88"/>
      <c r="Y497" s="16"/>
      <c r="Z497" s="16"/>
      <c r="AA497" s="16"/>
      <c r="AB497" s="16"/>
      <c r="AC497" s="16"/>
    </row>
    <row r="498" spans="2:29" s="14" customFormat="1" ht="1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22"/>
      <c r="T498" s="16"/>
      <c r="U498" s="16"/>
      <c r="V498" s="16"/>
      <c r="W498" s="22"/>
      <c r="X498" s="88"/>
      <c r="Y498" s="16"/>
      <c r="Z498" s="16"/>
      <c r="AA498" s="16"/>
      <c r="AB498" s="16"/>
      <c r="AC498" s="16"/>
    </row>
    <row r="499" spans="2:29" s="14" customFormat="1" ht="1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22"/>
      <c r="T499" s="16"/>
      <c r="U499" s="16"/>
      <c r="V499" s="16"/>
      <c r="W499" s="22"/>
      <c r="X499" s="88"/>
      <c r="Y499" s="16"/>
      <c r="Z499" s="16"/>
      <c r="AA499" s="16"/>
      <c r="AB499" s="16"/>
      <c r="AC499" s="16"/>
    </row>
    <row r="500" spans="2:29" s="14" customFormat="1" ht="1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22"/>
      <c r="T500" s="16"/>
      <c r="U500" s="16"/>
      <c r="V500" s="16"/>
      <c r="W500" s="22"/>
      <c r="X500" s="88"/>
      <c r="Y500" s="16"/>
      <c r="Z500" s="16"/>
      <c r="AA500" s="16"/>
      <c r="AB500" s="16"/>
      <c r="AC500" s="16"/>
    </row>
    <row r="501" spans="2:29" s="14" customFormat="1" ht="1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22"/>
      <c r="T501" s="16"/>
      <c r="U501" s="16"/>
      <c r="V501" s="16"/>
      <c r="W501" s="22"/>
      <c r="X501" s="88"/>
      <c r="Y501" s="16"/>
      <c r="Z501" s="16"/>
      <c r="AA501" s="16"/>
      <c r="AB501" s="16"/>
      <c r="AC501" s="16"/>
    </row>
    <row r="502" spans="2:29" s="14" customFormat="1" ht="1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22"/>
      <c r="T502" s="16"/>
      <c r="U502" s="16"/>
      <c r="V502" s="16"/>
      <c r="W502" s="22"/>
      <c r="X502" s="88"/>
      <c r="Y502" s="16"/>
      <c r="Z502" s="16"/>
      <c r="AA502" s="16"/>
      <c r="AB502" s="16"/>
      <c r="AC502" s="16"/>
    </row>
    <row r="503" spans="2:29" s="14" customFormat="1" ht="1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22"/>
      <c r="T503" s="16"/>
      <c r="U503" s="16"/>
      <c r="V503" s="16"/>
      <c r="W503" s="22"/>
      <c r="X503" s="88"/>
      <c r="Y503" s="16"/>
      <c r="Z503" s="16"/>
      <c r="AA503" s="16"/>
      <c r="AB503" s="16"/>
      <c r="AC503" s="16"/>
    </row>
    <row r="504" spans="2:29" s="14" customFormat="1" ht="1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22"/>
      <c r="T504" s="16"/>
      <c r="U504" s="16"/>
      <c r="V504" s="16"/>
      <c r="W504" s="22"/>
      <c r="X504" s="88"/>
      <c r="Y504" s="16"/>
      <c r="Z504" s="16"/>
      <c r="AA504" s="16"/>
      <c r="AB504" s="16"/>
      <c r="AC504" s="16"/>
    </row>
    <row r="505" spans="2:29" s="14" customFormat="1" ht="1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22"/>
      <c r="T505" s="16"/>
      <c r="U505" s="16"/>
      <c r="V505" s="16"/>
      <c r="W505" s="22"/>
      <c r="X505" s="88"/>
      <c r="Y505" s="16"/>
      <c r="Z505" s="16"/>
      <c r="AA505" s="16"/>
      <c r="AB505" s="16"/>
      <c r="AC505" s="16"/>
    </row>
    <row r="506" spans="2:29" s="14" customFormat="1" ht="1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22"/>
      <c r="T506" s="16"/>
      <c r="U506" s="16"/>
      <c r="V506" s="16"/>
      <c r="W506" s="22"/>
      <c r="X506" s="88"/>
      <c r="Y506" s="16"/>
      <c r="Z506" s="16"/>
      <c r="AA506" s="16"/>
      <c r="AB506" s="16"/>
      <c r="AC506" s="16"/>
    </row>
    <row r="507" spans="2:29" s="14" customFormat="1" ht="1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22"/>
      <c r="T507" s="16"/>
      <c r="U507" s="16"/>
      <c r="V507" s="16"/>
      <c r="W507" s="22"/>
      <c r="X507" s="88"/>
      <c r="Y507" s="16"/>
      <c r="Z507" s="16"/>
      <c r="AA507" s="16"/>
      <c r="AB507" s="16"/>
      <c r="AC507" s="16"/>
    </row>
    <row r="508" spans="2:29" s="14" customFormat="1" ht="1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22"/>
      <c r="T508" s="16"/>
      <c r="U508" s="16"/>
      <c r="V508" s="16"/>
      <c r="W508" s="22"/>
      <c r="X508" s="88"/>
      <c r="Y508" s="16"/>
      <c r="Z508" s="16"/>
      <c r="AA508" s="16"/>
      <c r="AB508" s="16"/>
      <c r="AC508" s="16"/>
    </row>
    <row r="509" spans="2:29" s="14" customFormat="1" ht="1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22"/>
      <c r="T509" s="16"/>
      <c r="U509" s="16"/>
      <c r="V509" s="16"/>
      <c r="W509" s="22"/>
      <c r="X509" s="88"/>
      <c r="Y509" s="16"/>
      <c r="Z509" s="16"/>
      <c r="AA509" s="16"/>
      <c r="AB509" s="16"/>
      <c r="AC509" s="16"/>
    </row>
    <row r="510" spans="2:29" s="14" customFormat="1" ht="1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22"/>
      <c r="T510" s="16"/>
      <c r="U510" s="16"/>
      <c r="V510" s="16"/>
      <c r="W510" s="22"/>
      <c r="X510" s="88"/>
      <c r="Y510" s="16"/>
      <c r="Z510" s="16"/>
      <c r="AA510" s="16"/>
      <c r="AB510" s="16"/>
      <c r="AC510" s="16"/>
    </row>
    <row r="511" spans="2:29" s="14" customFormat="1" ht="1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22"/>
      <c r="T511" s="16"/>
      <c r="U511" s="16"/>
      <c r="V511" s="16"/>
      <c r="W511" s="22"/>
      <c r="X511" s="88"/>
      <c r="Y511" s="16"/>
      <c r="Z511" s="16"/>
      <c r="AA511" s="16"/>
      <c r="AB511" s="16"/>
      <c r="AC511" s="16"/>
    </row>
    <row r="512" spans="2:29" s="14" customFormat="1" ht="1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22"/>
      <c r="T512" s="16"/>
      <c r="U512" s="16"/>
      <c r="V512" s="16"/>
      <c r="W512" s="22"/>
      <c r="X512" s="88"/>
      <c r="Y512" s="16"/>
      <c r="Z512" s="16"/>
      <c r="AA512" s="16"/>
      <c r="AB512" s="16"/>
      <c r="AC512" s="16"/>
    </row>
    <row r="513" spans="2:29" s="14" customFormat="1" ht="1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22"/>
      <c r="T513" s="16"/>
      <c r="U513" s="16"/>
      <c r="V513" s="16"/>
      <c r="W513" s="22"/>
      <c r="X513" s="88"/>
      <c r="Y513" s="16"/>
      <c r="Z513" s="16"/>
      <c r="AA513" s="16"/>
      <c r="AB513" s="16"/>
      <c r="AC513" s="16"/>
    </row>
    <row r="514" spans="2:29" s="14" customFormat="1" ht="1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22"/>
      <c r="T514" s="16"/>
      <c r="U514" s="16"/>
      <c r="V514" s="16"/>
      <c r="W514" s="22"/>
      <c r="X514" s="88"/>
      <c r="Y514" s="16"/>
      <c r="Z514" s="16"/>
      <c r="AA514" s="16"/>
      <c r="AB514" s="16"/>
      <c r="AC514" s="16"/>
    </row>
    <row r="515" spans="2:29" s="14" customFormat="1" ht="1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22"/>
      <c r="T515" s="16"/>
      <c r="U515" s="16"/>
      <c r="V515" s="16"/>
      <c r="W515" s="22"/>
      <c r="X515" s="88"/>
      <c r="Y515" s="16"/>
      <c r="Z515" s="16"/>
      <c r="AA515" s="16"/>
      <c r="AB515" s="16"/>
      <c r="AC515" s="16"/>
    </row>
    <row r="516" spans="2:29" s="14" customFormat="1" ht="1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22"/>
      <c r="T516" s="16"/>
      <c r="U516" s="16"/>
      <c r="V516" s="16"/>
      <c r="W516" s="22"/>
      <c r="X516" s="88"/>
      <c r="Y516" s="16"/>
      <c r="Z516" s="16"/>
      <c r="AA516" s="16"/>
      <c r="AB516" s="16"/>
      <c r="AC516" s="16"/>
    </row>
    <row r="517" spans="2:29" s="14" customFormat="1" ht="1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22"/>
      <c r="T517" s="16"/>
      <c r="U517" s="16"/>
      <c r="V517" s="16"/>
      <c r="W517" s="22"/>
      <c r="X517" s="88"/>
      <c r="Y517" s="16"/>
      <c r="Z517" s="16"/>
      <c r="AA517" s="16"/>
      <c r="AB517" s="16"/>
      <c r="AC517" s="16"/>
    </row>
    <row r="518" spans="2:29" s="14" customFormat="1" ht="1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22"/>
      <c r="T518" s="16"/>
      <c r="U518" s="16"/>
      <c r="V518" s="16"/>
      <c r="W518" s="22"/>
      <c r="X518" s="88"/>
      <c r="Y518" s="16"/>
      <c r="Z518" s="16"/>
      <c r="AA518" s="16"/>
      <c r="AB518" s="16"/>
      <c r="AC518" s="16"/>
    </row>
    <row r="519" spans="2:29" s="14" customFormat="1" ht="1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22"/>
      <c r="T519" s="16"/>
      <c r="U519" s="16"/>
      <c r="V519" s="16"/>
      <c r="W519" s="22"/>
      <c r="X519" s="88"/>
      <c r="Y519" s="16"/>
      <c r="Z519" s="16"/>
      <c r="AA519" s="16"/>
      <c r="AB519" s="16"/>
      <c r="AC519" s="16"/>
    </row>
    <row r="520" spans="2:29" s="14" customFormat="1" ht="1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22"/>
      <c r="T520" s="16"/>
      <c r="U520" s="16"/>
      <c r="V520" s="16"/>
      <c r="W520" s="22"/>
      <c r="X520" s="88"/>
      <c r="Y520" s="16"/>
      <c r="Z520" s="16"/>
      <c r="AA520" s="16"/>
      <c r="AB520" s="16"/>
      <c r="AC520" s="16"/>
    </row>
    <row r="521" spans="2:29" s="14" customFormat="1" ht="1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22"/>
      <c r="T521" s="16"/>
      <c r="U521" s="16"/>
      <c r="V521" s="16"/>
      <c r="W521" s="22"/>
      <c r="X521" s="88"/>
      <c r="Y521" s="16"/>
      <c r="Z521" s="16"/>
      <c r="AA521" s="16"/>
      <c r="AB521" s="16"/>
      <c r="AC521" s="16"/>
    </row>
    <row r="522" spans="2:29" s="14" customFormat="1" ht="1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22"/>
      <c r="T522" s="16"/>
      <c r="U522" s="16"/>
      <c r="V522" s="16"/>
      <c r="W522" s="22"/>
      <c r="X522" s="88"/>
      <c r="Y522" s="16"/>
      <c r="Z522" s="16"/>
      <c r="AA522" s="16"/>
      <c r="AB522" s="16"/>
      <c r="AC522" s="16"/>
    </row>
    <row r="523" spans="2:29" s="14" customFormat="1" ht="1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22"/>
      <c r="T523" s="16"/>
      <c r="U523" s="16"/>
      <c r="V523" s="16"/>
      <c r="W523" s="22"/>
      <c r="X523" s="88"/>
      <c r="Y523" s="16"/>
      <c r="Z523" s="16"/>
      <c r="AA523" s="16"/>
      <c r="AB523" s="16"/>
      <c r="AC523" s="16"/>
    </row>
    <row r="524" spans="2:29" s="14" customFormat="1" ht="1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22"/>
      <c r="T524" s="16"/>
      <c r="U524" s="16"/>
      <c r="V524" s="16"/>
      <c r="W524" s="22"/>
      <c r="X524" s="88"/>
      <c r="Y524" s="16"/>
      <c r="Z524" s="16"/>
      <c r="AA524" s="16"/>
      <c r="AB524" s="16"/>
      <c r="AC524" s="16"/>
    </row>
    <row r="525" spans="2:29" s="14" customFormat="1" ht="1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22"/>
      <c r="T525" s="16"/>
      <c r="U525" s="16"/>
      <c r="V525" s="16"/>
      <c r="W525" s="22"/>
      <c r="X525" s="88"/>
      <c r="Y525" s="16"/>
      <c r="Z525" s="16"/>
      <c r="AA525" s="16"/>
      <c r="AB525" s="16"/>
      <c r="AC525" s="16"/>
    </row>
    <row r="526" spans="2:29" s="14" customFormat="1" ht="1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22"/>
      <c r="T526" s="16"/>
      <c r="U526" s="16"/>
      <c r="V526" s="16"/>
      <c r="W526" s="22"/>
      <c r="X526" s="88"/>
      <c r="Y526" s="16"/>
      <c r="Z526" s="16"/>
      <c r="AA526" s="16"/>
      <c r="AB526" s="16"/>
      <c r="AC526" s="16"/>
    </row>
    <row r="527" spans="2:29" s="14" customFormat="1" ht="1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22"/>
      <c r="T527" s="16"/>
      <c r="U527" s="16"/>
      <c r="V527" s="16"/>
      <c r="W527" s="22"/>
      <c r="X527" s="88"/>
      <c r="Y527" s="16"/>
      <c r="Z527" s="16"/>
      <c r="AA527" s="16"/>
      <c r="AB527" s="16"/>
      <c r="AC527" s="16"/>
    </row>
    <row r="528" spans="2:29" s="14" customFormat="1" ht="1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22"/>
      <c r="T528" s="16"/>
      <c r="U528" s="16"/>
      <c r="V528" s="16"/>
      <c r="W528" s="22"/>
      <c r="X528" s="88"/>
      <c r="Y528" s="16"/>
      <c r="Z528" s="16"/>
      <c r="AA528" s="16"/>
      <c r="AB528" s="16"/>
      <c r="AC528" s="16"/>
    </row>
    <row r="529" spans="2:29" s="14" customFormat="1" ht="1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22"/>
      <c r="T529" s="16"/>
      <c r="U529" s="16"/>
      <c r="V529" s="16"/>
      <c r="W529" s="22"/>
      <c r="X529" s="88"/>
      <c r="Y529" s="16"/>
      <c r="Z529" s="16"/>
      <c r="AA529" s="16"/>
      <c r="AB529" s="16"/>
      <c r="AC529" s="16"/>
    </row>
    <row r="530" spans="2:29" s="14" customFormat="1" ht="1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22"/>
      <c r="T530" s="16"/>
      <c r="U530" s="16"/>
      <c r="V530" s="16"/>
      <c r="W530" s="22"/>
      <c r="X530" s="88"/>
      <c r="Y530" s="16"/>
      <c r="Z530" s="16"/>
      <c r="AA530" s="16"/>
      <c r="AB530" s="16"/>
      <c r="AC530" s="16"/>
    </row>
    <row r="531" spans="2:29" s="14" customFormat="1" ht="1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22"/>
      <c r="T531" s="16"/>
      <c r="U531" s="16"/>
      <c r="V531" s="16"/>
      <c r="W531" s="22"/>
      <c r="X531" s="88"/>
      <c r="Y531" s="16"/>
      <c r="Z531" s="16"/>
      <c r="AA531" s="16"/>
      <c r="AB531" s="16"/>
      <c r="AC531" s="16"/>
    </row>
  </sheetData>
  <autoFilter ref="A3:AC482">
    <filterColumn colId="2" showButton="0"/>
  </autoFilter>
  <mergeCells count="2141">
    <mergeCell ref="T480:T481"/>
    <mergeCell ref="U480:U481"/>
    <mergeCell ref="V480:V481"/>
    <mergeCell ref="W480:W481"/>
    <mergeCell ref="X480:X481"/>
    <mergeCell ref="Y480:Y481"/>
    <mergeCell ref="Z480:Z481"/>
    <mergeCell ref="AA480:AA481"/>
    <mergeCell ref="AB480:AB481"/>
    <mergeCell ref="AC480:AC481"/>
    <mergeCell ref="C480:C481"/>
    <mergeCell ref="D480:D481"/>
    <mergeCell ref="E480:E481"/>
    <mergeCell ref="F480:F481"/>
    <mergeCell ref="G480:G481"/>
    <mergeCell ref="H480:H481"/>
    <mergeCell ref="I480:I481"/>
    <mergeCell ref="J480:J481"/>
    <mergeCell ref="K480:K481"/>
    <mergeCell ref="M480:M481"/>
    <mergeCell ref="N480:N481"/>
    <mergeCell ref="O480:O481"/>
    <mergeCell ref="P480:P481"/>
    <mergeCell ref="Q480:Q481"/>
    <mergeCell ref="R480:R481"/>
    <mergeCell ref="B480:B481"/>
    <mergeCell ref="S480:S481"/>
    <mergeCell ref="T455:T457"/>
    <mergeCell ref="U455:U457"/>
    <mergeCell ref="V455:V457"/>
    <mergeCell ref="W455:W457"/>
    <mergeCell ref="X455:X457"/>
    <mergeCell ref="Y455:Y457"/>
    <mergeCell ref="Z455:Z457"/>
    <mergeCell ref="AA455:AA457"/>
    <mergeCell ref="AB455:AB457"/>
    <mergeCell ref="AC455:AC457"/>
    <mergeCell ref="F456:F457"/>
    <mergeCell ref="B455:B457"/>
    <mergeCell ref="C455:C457"/>
    <mergeCell ref="D455:D457"/>
    <mergeCell ref="E455:E457"/>
    <mergeCell ref="G455:G457"/>
    <mergeCell ref="H455:H457"/>
    <mergeCell ref="I455:I457"/>
    <mergeCell ref="J455:J457"/>
    <mergeCell ref="K455:K457"/>
    <mergeCell ref="M455:M457"/>
    <mergeCell ref="N455:N457"/>
    <mergeCell ref="O455:O457"/>
    <mergeCell ref="P455:P457"/>
    <mergeCell ref="Q455:Q457"/>
    <mergeCell ref="R455:R457"/>
    <mergeCell ref="S455:S457"/>
    <mergeCell ref="K468:K469"/>
    <mergeCell ref="C461:C465"/>
    <mergeCell ref="B461:B465"/>
    <mergeCell ref="T436:T437"/>
    <mergeCell ref="U436:U437"/>
    <mergeCell ref="V436:V437"/>
    <mergeCell ref="W436:W437"/>
    <mergeCell ref="X436:X437"/>
    <mergeCell ref="Y436:Y437"/>
    <mergeCell ref="Z436:Z437"/>
    <mergeCell ref="AA436:AA437"/>
    <mergeCell ref="AB436:AB437"/>
    <mergeCell ref="AC436:AC437"/>
    <mergeCell ref="B436:B437"/>
    <mergeCell ref="C436:C437"/>
    <mergeCell ref="D436:D437"/>
    <mergeCell ref="E436:E437"/>
    <mergeCell ref="F436:F437"/>
    <mergeCell ref="G436:G437"/>
    <mergeCell ref="H436:H437"/>
    <mergeCell ref="I436:I437"/>
    <mergeCell ref="J436:J437"/>
    <mergeCell ref="K436:K437"/>
    <mergeCell ref="M436:M437"/>
    <mergeCell ref="N436:N437"/>
    <mergeCell ref="O436:O437"/>
    <mergeCell ref="P436:P437"/>
    <mergeCell ref="Q436:Q437"/>
    <mergeCell ref="R436:R437"/>
    <mergeCell ref="S436:S437"/>
    <mergeCell ref="T428:T429"/>
    <mergeCell ref="U428:U429"/>
    <mergeCell ref="V428:V429"/>
    <mergeCell ref="W428:W429"/>
    <mergeCell ref="X428:X429"/>
    <mergeCell ref="Y428:Y429"/>
    <mergeCell ref="Z428:Z429"/>
    <mergeCell ref="AA428:AA429"/>
    <mergeCell ref="AB428:AB429"/>
    <mergeCell ref="AC428:AC429"/>
    <mergeCell ref="B428:B429"/>
    <mergeCell ref="C428:C429"/>
    <mergeCell ref="D428:D429"/>
    <mergeCell ref="E428:E429"/>
    <mergeCell ref="F428:F429"/>
    <mergeCell ref="G428:G429"/>
    <mergeCell ref="H428:H429"/>
    <mergeCell ref="I428:I429"/>
    <mergeCell ref="J428:J429"/>
    <mergeCell ref="K428:K429"/>
    <mergeCell ref="M428:M429"/>
    <mergeCell ref="N428:N429"/>
    <mergeCell ref="O428:O429"/>
    <mergeCell ref="P428:P429"/>
    <mergeCell ref="Q428:Q429"/>
    <mergeCell ref="R428:R429"/>
    <mergeCell ref="S428:S429"/>
    <mergeCell ref="T418:T420"/>
    <mergeCell ref="U418:U420"/>
    <mergeCell ref="V418:V420"/>
    <mergeCell ref="W418:W420"/>
    <mergeCell ref="X418:X420"/>
    <mergeCell ref="Y418:Y420"/>
    <mergeCell ref="Z418:Z420"/>
    <mergeCell ref="AA418:AA420"/>
    <mergeCell ref="AB418:AB420"/>
    <mergeCell ref="AC418:AC420"/>
    <mergeCell ref="B418:B420"/>
    <mergeCell ref="C418:C420"/>
    <mergeCell ref="D418:D420"/>
    <mergeCell ref="E418:E420"/>
    <mergeCell ref="F418:F420"/>
    <mergeCell ref="G418:G420"/>
    <mergeCell ref="K418:K419"/>
    <mergeCell ref="H418:H420"/>
    <mergeCell ref="I418:I420"/>
    <mergeCell ref="J418:J420"/>
    <mergeCell ref="M418:M420"/>
    <mergeCell ref="N418:N420"/>
    <mergeCell ref="O418:O420"/>
    <mergeCell ref="P418:P420"/>
    <mergeCell ref="Q418:Q420"/>
    <mergeCell ref="R418:R420"/>
    <mergeCell ref="S418:S420"/>
    <mergeCell ref="U402:U403"/>
    <mergeCell ref="V402:V403"/>
    <mergeCell ref="W402:W403"/>
    <mergeCell ref="X402:X403"/>
    <mergeCell ref="Y402:Y403"/>
    <mergeCell ref="Z402:Z403"/>
    <mergeCell ref="AA402:AA403"/>
    <mergeCell ref="AB402:AB403"/>
    <mergeCell ref="AC402:AC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J403"/>
    <mergeCell ref="M402:M403"/>
    <mergeCell ref="N402:N403"/>
    <mergeCell ref="O402:O403"/>
    <mergeCell ref="P402:P403"/>
    <mergeCell ref="Q402:Q403"/>
    <mergeCell ref="R402:R403"/>
    <mergeCell ref="S402:S403"/>
    <mergeCell ref="T402:T403"/>
    <mergeCell ref="T398:T400"/>
    <mergeCell ref="U398:U400"/>
    <mergeCell ref="V398:V400"/>
    <mergeCell ref="W398:W400"/>
    <mergeCell ref="X398:X400"/>
    <mergeCell ref="Y398:Y400"/>
    <mergeCell ref="Z398:Z400"/>
    <mergeCell ref="AA398:AA400"/>
    <mergeCell ref="AB398:AB400"/>
    <mergeCell ref="AC398:AC400"/>
    <mergeCell ref="B398:B400"/>
    <mergeCell ref="C398:C400"/>
    <mergeCell ref="D398:D400"/>
    <mergeCell ref="E398:E400"/>
    <mergeCell ref="F398:F400"/>
    <mergeCell ref="G398:G400"/>
    <mergeCell ref="H398:H400"/>
    <mergeCell ref="I398:I400"/>
    <mergeCell ref="J398:J400"/>
    <mergeCell ref="K398:K400"/>
    <mergeCell ref="M398:M400"/>
    <mergeCell ref="N398:N400"/>
    <mergeCell ref="O398:O400"/>
    <mergeCell ref="P398:P400"/>
    <mergeCell ref="Q398:Q400"/>
    <mergeCell ref="R398:R400"/>
    <mergeCell ref="S398:S400"/>
    <mergeCell ref="T378:T380"/>
    <mergeCell ref="U378:U380"/>
    <mergeCell ref="V378:V380"/>
    <mergeCell ref="W378:W380"/>
    <mergeCell ref="X378:X380"/>
    <mergeCell ref="Y378:Y380"/>
    <mergeCell ref="Z378:Z380"/>
    <mergeCell ref="AA378:AA380"/>
    <mergeCell ref="AB378:AB380"/>
    <mergeCell ref="AC378:AC380"/>
    <mergeCell ref="B378:B380"/>
    <mergeCell ref="C378:C380"/>
    <mergeCell ref="D378:D380"/>
    <mergeCell ref="E378:E380"/>
    <mergeCell ref="F378:F380"/>
    <mergeCell ref="G378:G380"/>
    <mergeCell ref="H378:H380"/>
    <mergeCell ref="I378:I380"/>
    <mergeCell ref="J378:J380"/>
    <mergeCell ref="K378:K380"/>
    <mergeCell ref="M378:M380"/>
    <mergeCell ref="N378:N380"/>
    <mergeCell ref="O378:O380"/>
    <mergeCell ref="P378:P380"/>
    <mergeCell ref="Q378:Q380"/>
    <mergeCell ref="R378:R380"/>
    <mergeCell ref="S378:S380"/>
    <mergeCell ref="Y330:Y332"/>
    <mergeCell ref="Z330:Z332"/>
    <mergeCell ref="AA330:AA332"/>
    <mergeCell ref="AB330:AB332"/>
    <mergeCell ref="AC330:AC332"/>
    <mergeCell ref="B330:B332"/>
    <mergeCell ref="C330:C332"/>
    <mergeCell ref="D330:D332"/>
    <mergeCell ref="E330:E332"/>
    <mergeCell ref="F330:F331"/>
    <mergeCell ref="G330:G332"/>
    <mergeCell ref="H330:H332"/>
    <mergeCell ref="I330:I332"/>
    <mergeCell ref="J330:J332"/>
    <mergeCell ref="K330:K332"/>
    <mergeCell ref="M330:M332"/>
    <mergeCell ref="N330:N332"/>
    <mergeCell ref="O330:O332"/>
    <mergeCell ref="P330:P332"/>
    <mergeCell ref="Q330:Q332"/>
    <mergeCell ref="R330:R332"/>
    <mergeCell ref="S330:S332"/>
    <mergeCell ref="T330:T332"/>
    <mergeCell ref="U330:U332"/>
    <mergeCell ref="V330:V332"/>
    <mergeCell ref="W330:W332"/>
    <mergeCell ref="X330:X332"/>
    <mergeCell ref="T319:T320"/>
    <mergeCell ref="U319:U320"/>
    <mergeCell ref="V319:V320"/>
    <mergeCell ref="W319:W320"/>
    <mergeCell ref="X319:X320"/>
    <mergeCell ref="Y319:Y320"/>
    <mergeCell ref="Z319:Z320"/>
    <mergeCell ref="AA319:AA320"/>
    <mergeCell ref="AB319:AB320"/>
    <mergeCell ref="AC319:AC320"/>
    <mergeCell ref="C319:C320"/>
    <mergeCell ref="D319:D320"/>
    <mergeCell ref="E319:E320"/>
    <mergeCell ref="F319:F320"/>
    <mergeCell ref="G319:G320"/>
    <mergeCell ref="H319:H320"/>
    <mergeCell ref="I319:I320"/>
    <mergeCell ref="J319:J320"/>
    <mergeCell ref="K319:K320"/>
    <mergeCell ref="M319:M320"/>
    <mergeCell ref="N319:N320"/>
    <mergeCell ref="O319:O320"/>
    <mergeCell ref="P319:P320"/>
    <mergeCell ref="Q319:Q320"/>
    <mergeCell ref="R319:R320"/>
    <mergeCell ref="B319:B320"/>
    <mergeCell ref="S319:S320"/>
    <mergeCell ref="B115:B116"/>
    <mergeCell ref="C115:C116"/>
    <mergeCell ref="D115:D116"/>
    <mergeCell ref="E115:E116"/>
    <mergeCell ref="F115:F116"/>
    <mergeCell ref="G115:G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T300:T301"/>
    <mergeCell ref="Q280:Q283"/>
    <mergeCell ref="S280:S283"/>
    <mergeCell ref="B253:B254"/>
    <mergeCell ref="O253:O254"/>
    <mergeCell ref="P253:P254"/>
    <mergeCell ref="Q253:Q254"/>
    <mergeCell ref="R253:R254"/>
    <mergeCell ref="S253:S254"/>
    <mergeCell ref="B234:B238"/>
    <mergeCell ref="S234:S238"/>
    <mergeCell ref="T234:T238"/>
    <mergeCell ref="B241:B242"/>
    <mergeCell ref="T229:T232"/>
    <mergeCell ref="K229:K232"/>
    <mergeCell ref="M229:M232"/>
    <mergeCell ref="U300:U301"/>
    <mergeCell ref="V300:V301"/>
    <mergeCell ref="B300:B301"/>
    <mergeCell ref="B262:B278"/>
    <mergeCell ref="S262:S278"/>
    <mergeCell ref="T262:T278"/>
    <mergeCell ref="U262:U278"/>
    <mergeCell ref="V262:V278"/>
    <mergeCell ref="T253:T254"/>
    <mergeCell ref="U253:U254"/>
    <mergeCell ref="V253:V254"/>
    <mergeCell ref="C248:C251"/>
    <mergeCell ref="D248:D251"/>
    <mergeCell ref="E248:E251"/>
    <mergeCell ref="B247:B251"/>
    <mergeCell ref="S247:S251"/>
    <mergeCell ref="T247:T251"/>
    <mergeCell ref="T280:T283"/>
    <mergeCell ref="U280:U283"/>
    <mergeCell ref="V280:V283"/>
    <mergeCell ref="B280:B283"/>
    <mergeCell ref="F281:F283"/>
    <mergeCell ref="G280:G283"/>
    <mergeCell ref="H280:H283"/>
    <mergeCell ref="I280:I283"/>
    <mergeCell ref="J280:J283"/>
    <mergeCell ref="K280:K283"/>
    <mergeCell ref="R280:R283"/>
    <mergeCell ref="M280:M283"/>
    <mergeCell ref="N280:N283"/>
    <mergeCell ref="O280:O283"/>
    <mergeCell ref="P280:P283"/>
    <mergeCell ref="W280:W283"/>
    <mergeCell ref="X280:X283"/>
    <mergeCell ref="Y280:Y283"/>
    <mergeCell ref="Z280:Z283"/>
    <mergeCell ref="AA280:AA283"/>
    <mergeCell ref="W300:W301"/>
    <mergeCell ref="X300:X301"/>
    <mergeCell ref="Y300:Y301"/>
    <mergeCell ref="Z300:Z301"/>
    <mergeCell ref="AA300:AA301"/>
    <mergeCell ref="AB300:AB301"/>
    <mergeCell ref="AC300:AC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M300:M301"/>
    <mergeCell ref="N300:N301"/>
    <mergeCell ref="O300:O301"/>
    <mergeCell ref="P300:P301"/>
    <mergeCell ref="Q300:Q301"/>
    <mergeCell ref="R300:R301"/>
    <mergeCell ref="S300:S301"/>
    <mergeCell ref="AB280:AB283"/>
    <mergeCell ref="C281:C283"/>
    <mergeCell ref="D281:D283"/>
    <mergeCell ref="E281:E283"/>
    <mergeCell ref="AA257:AA261"/>
    <mergeCell ref="AB257:AB261"/>
    <mergeCell ref="AC257:AC261"/>
    <mergeCell ref="C262:C277"/>
    <mergeCell ref="D262:D277"/>
    <mergeCell ref="E262:E277"/>
    <mergeCell ref="F262:F263"/>
    <mergeCell ref="G262:G278"/>
    <mergeCell ref="H262:H278"/>
    <mergeCell ref="I262:I278"/>
    <mergeCell ref="J262:J278"/>
    <mergeCell ref="K262:K278"/>
    <mergeCell ref="M262:M278"/>
    <mergeCell ref="N262:N278"/>
    <mergeCell ref="O262:O278"/>
    <mergeCell ref="P262:P278"/>
    <mergeCell ref="Q262:Q278"/>
    <mergeCell ref="R262:R278"/>
    <mergeCell ref="F264:F271"/>
    <mergeCell ref="F272:F277"/>
    <mergeCell ref="R257:R261"/>
    <mergeCell ref="V257:V261"/>
    <mergeCell ref="W257:W261"/>
    <mergeCell ref="X257:X261"/>
    <mergeCell ref="W262:W278"/>
    <mergeCell ref="X262:X278"/>
    <mergeCell ref="Y262:Y278"/>
    <mergeCell ref="Z262:Z278"/>
    <mergeCell ref="AA262:AA278"/>
    <mergeCell ref="AB262:AB278"/>
    <mergeCell ref="AC262:AC278"/>
    <mergeCell ref="AC280:AC283"/>
    <mergeCell ref="Y257:Y261"/>
    <mergeCell ref="B255:B256"/>
    <mergeCell ref="S255:S256"/>
    <mergeCell ref="T255:T256"/>
    <mergeCell ref="U255:U256"/>
    <mergeCell ref="V255:V256"/>
    <mergeCell ref="W255:W256"/>
    <mergeCell ref="X255:X256"/>
    <mergeCell ref="Y255:Y256"/>
    <mergeCell ref="Z255:Z256"/>
    <mergeCell ref="AA255:AA256"/>
    <mergeCell ref="AB255:AB256"/>
    <mergeCell ref="AC255:AC256"/>
    <mergeCell ref="C257:C261"/>
    <mergeCell ref="D257:D261"/>
    <mergeCell ref="E257:E261"/>
    <mergeCell ref="F257:F261"/>
    <mergeCell ref="G257:G261"/>
    <mergeCell ref="H257:H261"/>
    <mergeCell ref="I257:I261"/>
    <mergeCell ref="J257:J261"/>
    <mergeCell ref="M257:M261"/>
    <mergeCell ref="N257:N261"/>
    <mergeCell ref="O257:O261"/>
    <mergeCell ref="P257:P261"/>
    <mergeCell ref="Q257:Q261"/>
    <mergeCell ref="B257:B261"/>
    <mergeCell ref="S257:S261"/>
    <mergeCell ref="T257:T261"/>
    <mergeCell ref="U257:U261"/>
    <mergeCell ref="Z257:Z261"/>
    <mergeCell ref="W253:W254"/>
    <mergeCell ref="X253:X254"/>
    <mergeCell ref="Y253:Y254"/>
    <mergeCell ref="Z253:Z254"/>
    <mergeCell ref="AA253:AA254"/>
    <mergeCell ref="AB253:AB254"/>
    <mergeCell ref="AC253:AC254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M255:M256"/>
    <mergeCell ref="N255:N256"/>
    <mergeCell ref="O255:O256"/>
    <mergeCell ref="P255:P256"/>
    <mergeCell ref="Q255:Q256"/>
    <mergeCell ref="R255:R256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M253:M254"/>
    <mergeCell ref="N253:N254"/>
    <mergeCell ref="AA241:AA242"/>
    <mergeCell ref="AB241:AB242"/>
    <mergeCell ref="AC241:AC242"/>
    <mergeCell ref="G247:G251"/>
    <mergeCell ref="H247:H251"/>
    <mergeCell ref="I247:I251"/>
    <mergeCell ref="J247:J251"/>
    <mergeCell ref="K247:K251"/>
    <mergeCell ref="M247:M251"/>
    <mergeCell ref="N247:N251"/>
    <mergeCell ref="O247:O251"/>
    <mergeCell ref="P247:P251"/>
    <mergeCell ref="Q247:Q251"/>
    <mergeCell ref="R247:R251"/>
    <mergeCell ref="U247:U251"/>
    <mergeCell ref="V247:V251"/>
    <mergeCell ref="W247:W251"/>
    <mergeCell ref="X247:X251"/>
    <mergeCell ref="Y247:Y251"/>
    <mergeCell ref="Z247:Z251"/>
    <mergeCell ref="AA247:AA251"/>
    <mergeCell ref="AB247:AB251"/>
    <mergeCell ref="AC247:AC251"/>
    <mergeCell ref="U234:U238"/>
    <mergeCell ref="V234:V238"/>
    <mergeCell ref="W234:W238"/>
    <mergeCell ref="X234:X238"/>
    <mergeCell ref="Y234:Y238"/>
    <mergeCell ref="Z234:Z238"/>
    <mergeCell ref="AA234:AA238"/>
    <mergeCell ref="AB234:AB238"/>
    <mergeCell ref="AC234:AC238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M241:M242"/>
    <mergeCell ref="N241:N242"/>
    <mergeCell ref="O241:O242"/>
    <mergeCell ref="P241:P242"/>
    <mergeCell ref="Q241:Q242"/>
    <mergeCell ref="R241:R242"/>
    <mergeCell ref="S241:S242"/>
    <mergeCell ref="T241:T242"/>
    <mergeCell ref="U241:U242"/>
    <mergeCell ref="V241:V242"/>
    <mergeCell ref="W241:W242"/>
    <mergeCell ref="X241:X242"/>
    <mergeCell ref="Y241:Y242"/>
    <mergeCell ref="Z241:Z242"/>
    <mergeCell ref="U229:U232"/>
    <mergeCell ref="V229:V232"/>
    <mergeCell ref="W229:W232"/>
    <mergeCell ref="X229:X232"/>
    <mergeCell ref="Y229:Y232"/>
    <mergeCell ref="Z229:Z232"/>
    <mergeCell ref="AA229:AA232"/>
    <mergeCell ref="AB229:AB232"/>
    <mergeCell ref="AC229:AC232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  <mergeCell ref="M234:M238"/>
    <mergeCell ref="N234:N238"/>
    <mergeCell ref="O234:O238"/>
    <mergeCell ref="P234:P238"/>
    <mergeCell ref="Q234:Q238"/>
    <mergeCell ref="R234:R238"/>
    <mergeCell ref="C229:C232"/>
    <mergeCell ref="D229:D232"/>
    <mergeCell ref="E229:E232"/>
    <mergeCell ref="F229:F232"/>
    <mergeCell ref="G229:G232"/>
    <mergeCell ref="H229:H232"/>
    <mergeCell ref="I229:I232"/>
    <mergeCell ref="J229:J232"/>
    <mergeCell ref="N229:N232"/>
    <mergeCell ref="O229:O232"/>
    <mergeCell ref="P229:P232"/>
    <mergeCell ref="Q229:Q232"/>
    <mergeCell ref="R229:R232"/>
    <mergeCell ref="B229:B232"/>
    <mergeCell ref="S229:S232"/>
    <mergeCell ref="AA223:AA226"/>
    <mergeCell ref="AB223:AB226"/>
    <mergeCell ref="AC223:AC226"/>
    <mergeCell ref="B227:B228"/>
    <mergeCell ref="C227:C228"/>
    <mergeCell ref="D227:D228"/>
    <mergeCell ref="G227:G228"/>
    <mergeCell ref="H227:H228"/>
    <mergeCell ref="I227:I228"/>
    <mergeCell ref="J227:J228"/>
    <mergeCell ref="K227:K228"/>
    <mergeCell ref="M227:M228"/>
    <mergeCell ref="N227:N228"/>
    <mergeCell ref="O227:O228"/>
    <mergeCell ref="P227:P228"/>
    <mergeCell ref="Q227:Q228"/>
    <mergeCell ref="R227:R228"/>
    <mergeCell ref="S227:S228"/>
    <mergeCell ref="T227:T228"/>
    <mergeCell ref="U227:U228"/>
    <mergeCell ref="V227:V228"/>
    <mergeCell ref="W227:W228"/>
    <mergeCell ref="X227:X228"/>
    <mergeCell ref="Y227:Y228"/>
    <mergeCell ref="Z227:Z228"/>
    <mergeCell ref="AA227:AA228"/>
    <mergeCell ref="AB227:AB228"/>
    <mergeCell ref="AC227:AC228"/>
    <mergeCell ref="B166:B168"/>
    <mergeCell ref="S166:S168"/>
    <mergeCell ref="T166:T168"/>
    <mergeCell ref="U166:U168"/>
    <mergeCell ref="V166:V168"/>
    <mergeCell ref="W166:W168"/>
    <mergeCell ref="X166:X168"/>
    <mergeCell ref="Y166:Y168"/>
    <mergeCell ref="Z166:Z168"/>
    <mergeCell ref="C223:C226"/>
    <mergeCell ref="D223:D226"/>
    <mergeCell ref="E223:E226"/>
    <mergeCell ref="G223:G226"/>
    <mergeCell ref="H223:H226"/>
    <mergeCell ref="I223:I226"/>
    <mergeCell ref="J223:J226"/>
    <mergeCell ref="K223:K226"/>
    <mergeCell ref="M223:M226"/>
    <mergeCell ref="N223:N226"/>
    <mergeCell ref="O223:O226"/>
    <mergeCell ref="P223:P226"/>
    <mergeCell ref="Q223:Q226"/>
    <mergeCell ref="R223:R226"/>
    <mergeCell ref="B223:B226"/>
    <mergeCell ref="S223:S226"/>
    <mergeCell ref="T223:T226"/>
    <mergeCell ref="U223:U226"/>
    <mergeCell ref="V223:V226"/>
    <mergeCell ref="W223:W226"/>
    <mergeCell ref="X223:X226"/>
    <mergeCell ref="Y223:Y226"/>
    <mergeCell ref="Z223:Z226"/>
    <mergeCell ref="AC154:AC160"/>
    <mergeCell ref="C166:C167"/>
    <mergeCell ref="D166:D167"/>
    <mergeCell ref="E166:E167"/>
    <mergeCell ref="F166:F167"/>
    <mergeCell ref="G166:G168"/>
    <mergeCell ref="H166:H168"/>
    <mergeCell ref="I166:I168"/>
    <mergeCell ref="J166:J168"/>
    <mergeCell ref="K166:K168"/>
    <mergeCell ref="M166:M168"/>
    <mergeCell ref="N166:N168"/>
    <mergeCell ref="O166:O168"/>
    <mergeCell ref="P166:P168"/>
    <mergeCell ref="Q166:Q168"/>
    <mergeCell ref="R166:R168"/>
    <mergeCell ref="AA166:AA168"/>
    <mergeCell ref="AB166:AB168"/>
    <mergeCell ref="AC166:AC168"/>
    <mergeCell ref="T154:T160"/>
    <mergeCell ref="U154:U160"/>
    <mergeCell ref="V154:V160"/>
    <mergeCell ref="W154:W160"/>
    <mergeCell ref="X154:X160"/>
    <mergeCell ref="F170:F171"/>
    <mergeCell ref="E170:E171"/>
    <mergeCell ref="X169:X171"/>
    <mergeCell ref="Y169:Y171"/>
    <mergeCell ref="Z169:Z171"/>
    <mergeCell ref="T151:T152"/>
    <mergeCell ref="U151:U152"/>
    <mergeCell ref="V151:V152"/>
    <mergeCell ref="W151:W152"/>
    <mergeCell ref="X151:X152"/>
    <mergeCell ref="Y151:Y152"/>
    <mergeCell ref="Z151:Z152"/>
    <mergeCell ref="AA151:AA152"/>
    <mergeCell ref="AB151:AB152"/>
    <mergeCell ref="AC151:AC152"/>
    <mergeCell ref="F156:F160"/>
    <mergeCell ref="B154:B160"/>
    <mergeCell ref="S154:S160"/>
    <mergeCell ref="C154:C160"/>
    <mergeCell ref="D154:D160"/>
    <mergeCell ref="E154:E160"/>
    <mergeCell ref="F154:F155"/>
    <mergeCell ref="G154:G160"/>
    <mergeCell ref="H154:H160"/>
    <mergeCell ref="I154:I160"/>
    <mergeCell ref="J154:J160"/>
    <mergeCell ref="K154:K160"/>
    <mergeCell ref="Y154:Y160"/>
    <mergeCell ref="Z154:Z160"/>
    <mergeCell ref="AA154:AA160"/>
    <mergeCell ref="AB154:AB160"/>
    <mergeCell ref="M154:M160"/>
    <mergeCell ref="N154:N160"/>
    <mergeCell ref="O154:O160"/>
    <mergeCell ref="P154:P160"/>
    <mergeCell ref="Q154:Q160"/>
    <mergeCell ref="R154:R160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M151:M152"/>
    <mergeCell ref="N151:N152"/>
    <mergeCell ref="O151:O152"/>
    <mergeCell ref="P151:P152"/>
    <mergeCell ref="Q151:Q152"/>
    <mergeCell ref="R151:R152"/>
    <mergeCell ref="S151:S152"/>
    <mergeCell ref="X143:X150"/>
    <mergeCell ref="Y143:Y150"/>
    <mergeCell ref="Z143:Z150"/>
    <mergeCell ref="AA143:AA150"/>
    <mergeCell ref="AB143:AB150"/>
    <mergeCell ref="AC143:AC150"/>
    <mergeCell ref="B143:B150"/>
    <mergeCell ref="M143:M150"/>
    <mergeCell ref="N143:N150"/>
    <mergeCell ref="O143:O150"/>
    <mergeCell ref="P143:P150"/>
    <mergeCell ref="Q143:Q150"/>
    <mergeCell ref="R143:R150"/>
    <mergeCell ref="S143:S150"/>
    <mergeCell ref="T143:T150"/>
    <mergeCell ref="U143:U150"/>
    <mergeCell ref="C143:C150"/>
    <mergeCell ref="D143:D150"/>
    <mergeCell ref="E143:E150"/>
    <mergeCell ref="F143:F150"/>
    <mergeCell ref="G143:G150"/>
    <mergeCell ref="H143:H150"/>
    <mergeCell ref="I143:I150"/>
    <mergeCell ref="J143:J150"/>
    <mergeCell ref="K143:K150"/>
    <mergeCell ref="V143:V150"/>
    <mergeCell ref="W143:W150"/>
    <mergeCell ref="T124:T125"/>
    <mergeCell ref="U124:U125"/>
    <mergeCell ref="V124:V125"/>
    <mergeCell ref="W124:W125"/>
    <mergeCell ref="E127:E133"/>
    <mergeCell ref="D127:D134"/>
    <mergeCell ref="C127:C134"/>
    <mergeCell ref="B127:B134"/>
    <mergeCell ref="F127:F128"/>
    <mergeCell ref="F129:F130"/>
    <mergeCell ref="F131:F132"/>
    <mergeCell ref="G127:G134"/>
    <mergeCell ref="H127:H134"/>
    <mergeCell ref="I127:I134"/>
    <mergeCell ref="J127:J134"/>
    <mergeCell ref="M127:M134"/>
    <mergeCell ref="N127:N134"/>
    <mergeCell ref="O127:O134"/>
    <mergeCell ref="T127:T134"/>
    <mergeCell ref="V127:V134"/>
    <mergeCell ref="W127:W134"/>
    <mergeCell ref="B118:B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X124:X125"/>
    <mergeCell ref="Y124:Y125"/>
    <mergeCell ref="Z124:Z125"/>
    <mergeCell ref="AC118:AC119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M124:M125"/>
    <mergeCell ref="N124:N125"/>
    <mergeCell ref="O124:O125"/>
    <mergeCell ref="P124:P125"/>
    <mergeCell ref="Q124:Q125"/>
    <mergeCell ref="R124:R125"/>
    <mergeCell ref="AA124:AA125"/>
    <mergeCell ref="AB124:AB125"/>
    <mergeCell ref="AC124:AC125"/>
    <mergeCell ref="B124:B125"/>
    <mergeCell ref="S124:S125"/>
    <mergeCell ref="AA112:AA113"/>
    <mergeCell ref="AB112:AB113"/>
    <mergeCell ref="AC112:AC113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M118:M119"/>
    <mergeCell ref="N118:N119"/>
    <mergeCell ref="O118:O119"/>
    <mergeCell ref="P118:P119"/>
    <mergeCell ref="Q118:Q119"/>
    <mergeCell ref="R118:R119"/>
    <mergeCell ref="AA118:AA119"/>
    <mergeCell ref="AB118:AB119"/>
    <mergeCell ref="K115:K116"/>
    <mergeCell ref="J115:J116"/>
    <mergeCell ref="I115:I116"/>
    <mergeCell ref="H115:H116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U108:U111"/>
    <mergeCell ref="V108:V111"/>
    <mergeCell ref="W108:W111"/>
    <mergeCell ref="X108:X111"/>
    <mergeCell ref="Y108:Y111"/>
    <mergeCell ref="Z108:Z111"/>
    <mergeCell ref="N112:N113"/>
    <mergeCell ref="O112:O113"/>
    <mergeCell ref="P112:P113"/>
    <mergeCell ref="Q112:Q113"/>
    <mergeCell ref="R112:R113"/>
    <mergeCell ref="B112:B113"/>
    <mergeCell ref="S112:S113"/>
    <mergeCell ref="T112:T113"/>
    <mergeCell ref="U112:U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M112:M113"/>
    <mergeCell ref="V112:V113"/>
    <mergeCell ref="W112:W113"/>
    <mergeCell ref="X112:X113"/>
    <mergeCell ref="Y112:Y113"/>
    <mergeCell ref="Z112:Z113"/>
    <mergeCell ref="B103:B106"/>
    <mergeCell ref="S103:S106"/>
    <mergeCell ref="T103:T106"/>
    <mergeCell ref="U103:U106"/>
    <mergeCell ref="V103:V106"/>
    <mergeCell ref="W103:W106"/>
    <mergeCell ref="X103:X106"/>
    <mergeCell ref="Y103:Y106"/>
    <mergeCell ref="Z103:Z106"/>
    <mergeCell ref="AB103:AB106"/>
    <mergeCell ref="AC103:AC106"/>
    <mergeCell ref="C108:C111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M108:M111"/>
    <mergeCell ref="N108:N111"/>
    <mergeCell ref="O108:O111"/>
    <mergeCell ref="P108:P111"/>
    <mergeCell ref="Q108:Q111"/>
    <mergeCell ref="R108:R111"/>
    <mergeCell ref="AA108:AA111"/>
    <mergeCell ref="AB108:AB111"/>
    <mergeCell ref="AC108:AC111"/>
    <mergeCell ref="B108:B111"/>
    <mergeCell ref="S108:S111"/>
    <mergeCell ref="T108:T111"/>
    <mergeCell ref="AA100:AA101"/>
    <mergeCell ref="AB100:AB101"/>
    <mergeCell ref="AC100:AC101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K103:K106"/>
    <mergeCell ref="M103:M106"/>
    <mergeCell ref="N103:N106"/>
    <mergeCell ref="O103:O106"/>
    <mergeCell ref="P103:P106"/>
    <mergeCell ref="Q103:Q106"/>
    <mergeCell ref="R103:R106"/>
    <mergeCell ref="AA103:AA106"/>
    <mergeCell ref="N100:N101"/>
    <mergeCell ref="O100:O101"/>
    <mergeCell ref="P100:P101"/>
    <mergeCell ref="Q100:Q101"/>
    <mergeCell ref="R100:R101"/>
    <mergeCell ref="B100:B101"/>
    <mergeCell ref="S100:S101"/>
    <mergeCell ref="T100:T101"/>
    <mergeCell ref="U100:U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M100:M101"/>
    <mergeCell ref="AA87:AA93"/>
    <mergeCell ref="AB87:AB93"/>
    <mergeCell ref="AC87:AC93"/>
    <mergeCell ref="N94:N98"/>
    <mergeCell ref="O94:O98"/>
    <mergeCell ref="P94:P98"/>
    <mergeCell ref="Q94:Q98"/>
    <mergeCell ref="R94:R98"/>
    <mergeCell ref="B94:B98"/>
    <mergeCell ref="S94:S98"/>
    <mergeCell ref="T94:T98"/>
    <mergeCell ref="C94:C98"/>
    <mergeCell ref="D94:D98"/>
    <mergeCell ref="E94:E98"/>
    <mergeCell ref="F94:F98"/>
    <mergeCell ref="G94:G98"/>
    <mergeCell ref="H94:H98"/>
    <mergeCell ref="I94:I98"/>
    <mergeCell ref="J94:J98"/>
    <mergeCell ref="M94:M98"/>
    <mergeCell ref="U94:U98"/>
    <mergeCell ref="V94:V98"/>
    <mergeCell ref="W94:W98"/>
    <mergeCell ref="X94:X98"/>
    <mergeCell ref="Y94:Y98"/>
    <mergeCell ref="Z94:Z98"/>
    <mergeCell ref="AA94:AA98"/>
    <mergeCell ref="AB94:AB98"/>
    <mergeCell ref="AC94:AC98"/>
    <mergeCell ref="B83:B86"/>
    <mergeCell ref="S83:S86"/>
    <mergeCell ref="T83:T86"/>
    <mergeCell ref="U83:U86"/>
    <mergeCell ref="V83:V86"/>
    <mergeCell ref="W83:W86"/>
    <mergeCell ref="X83:X86"/>
    <mergeCell ref="Y83:Y86"/>
    <mergeCell ref="Z83:Z86"/>
    <mergeCell ref="M87:M93"/>
    <mergeCell ref="N87:N93"/>
    <mergeCell ref="O87:O93"/>
    <mergeCell ref="P87:P93"/>
    <mergeCell ref="Q87:Q93"/>
    <mergeCell ref="R87:R93"/>
    <mergeCell ref="B87:B93"/>
    <mergeCell ref="S87:S93"/>
    <mergeCell ref="T87:T93"/>
    <mergeCell ref="C87:C93"/>
    <mergeCell ref="D87:D93"/>
    <mergeCell ref="E87:E93"/>
    <mergeCell ref="F87:F93"/>
    <mergeCell ref="G87:G93"/>
    <mergeCell ref="H87:H93"/>
    <mergeCell ref="I87:I93"/>
    <mergeCell ref="J87:J93"/>
    <mergeCell ref="K87:K93"/>
    <mergeCell ref="U87:U93"/>
    <mergeCell ref="V87:V93"/>
    <mergeCell ref="W87:W93"/>
    <mergeCell ref="X87:X93"/>
    <mergeCell ref="Y87:Y93"/>
    <mergeCell ref="AC80:AC81"/>
    <mergeCell ref="C83:C86"/>
    <mergeCell ref="D83:D86"/>
    <mergeCell ref="E83:E86"/>
    <mergeCell ref="F83:F86"/>
    <mergeCell ref="G83:G86"/>
    <mergeCell ref="H83:H86"/>
    <mergeCell ref="I83:I86"/>
    <mergeCell ref="J83:J86"/>
    <mergeCell ref="K83:K86"/>
    <mergeCell ref="M83:M86"/>
    <mergeCell ref="N83:N86"/>
    <mergeCell ref="O83:O86"/>
    <mergeCell ref="P83:P86"/>
    <mergeCell ref="Q83:Q86"/>
    <mergeCell ref="R83:R86"/>
    <mergeCell ref="AA83:AA86"/>
    <mergeCell ref="AB83:AB86"/>
    <mergeCell ref="AC83:AC86"/>
    <mergeCell ref="C80:C81"/>
    <mergeCell ref="D80:D81"/>
    <mergeCell ref="E80:E81"/>
    <mergeCell ref="G80:G81"/>
    <mergeCell ref="H80:H81"/>
    <mergeCell ref="I80:I81"/>
    <mergeCell ref="J80:J81"/>
    <mergeCell ref="K80:K81"/>
    <mergeCell ref="M80:M81"/>
    <mergeCell ref="N80:N81"/>
    <mergeCell ref="O80:O81"/>
    <mergeCell ref="P80:P81"/>
    <mergeCell ref="Q80:Q81"/>
    <mergeCell ref="R80:R81"/>
    <mergeCell ref="AA80:AA81"/>
    <mergeCell ref="AB80:AB81"/>
    <mergeCell ref="B80:B81"/>
    <mergeCell ref="S80:S81"/>
    <mergeCell ref="T80:T81"/>
    <mergeCell ref="U80:U81"/>
    <mergeCell ref="V80:V81"/>
    <mergeCell ref="W80:W81"/>
    <mergeCell ref="X80:X81"/>
    <mergeCell ref="Y80:Y81"/>
    <mergeCell ref="Z80:Z81"/>
    <mergeCell ref="AA73:AA74"/>
    <mergeCell ref="AB73:AB74"/>
    <mergeCell ref="AC73:AC74"/>
    <mergeCell ref="K77:K78"/>
    <mergeCell ref="J77:J78"/>
    <mergeCell ref="I77:I78"/>
    <mergeCell ref="B77:B78"/>
    <mergeCell ref="C77:C78"/>
    <mergeCell ref="D77:D78"/>
    <mergeCell ref="E77:E78"/>
    <mergeCell ref="F77:F78"/>
    <mergeCell ref="G77:G78"/>
    <mergeCell ref="H77:H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X77:X78"/>
    <mergeCell ref="Y77:Y78"/>
    <mergeCell ref="Z77:Z78"/>
    <mergeCell ref="AA77:AA78"/>
    <mergeCell ref="AB77:AB78"/>
    <mergeCell ref="AC77:AC78"/>
    <mergeCell ref="B70:B71"/>
    <mergeCell ref="S70:S71"/>
    <mergeCell ref="T70:T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M73:M74"/>
    <mergeCell ref="N73:N74"/>
    <mergeCell ref="O73:O74"/>
    <mergeCell ref="P73:P74"/>
    <mergeCell ref="Q73:Q74"/>
    <mergeCell ref="R73:R74"/>
    <mergeCell ref="S73:S74"/>
    <mergeCell ref="T73:T74"/>
    <mergeCell ref="M70:M71"/>
    <mergeCell ref="N70:N71"/>
    <mergeCell ref="O70:O71"/>
    <mergeCell ref="P70:P71"/>
    <mergeCell ref="Q70:Q71"/>
    <mergeCell ref="R70:R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M64:M68"/>
    <mergeCell ref="N64:N68"/>
    <mergeCell ref="O64:O68"/>
    <mergeCell ref="P64:P68"/>
    <mergeCell ref="Q64:Q68"/>
    <mergeCell ref="AC60:AC63"/>
    <mergeCell ref="P56:P58"/>
    <mergeCell ref="Q56:Q58"/>
    <mergeCell ref="R56:R58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R64:R68"/>
    <mergeCell ref="B64:B68"/>
    <mergeCell ref="S64:S68"/>
    <mergeCell ref="T64:T68"/>
    <mergeCell ref="C64:C68"/>
    <mergeCell ref="D64:D68"/>
    <mergeCell ref="E64:E68"/>
    <mergeCell ref="F64:F68"/>
    <mergeCell ref="G64:G68"/>
    <mergeCell ref="H64:H68"/>
    <mergeCell ref="I64:I68"/>
    <mergeCell ref="J64:J68"/>
    <mergeCell ref="K64:K68"/>
    <mergeCell ref="AA64:AA68"/>
    <mergeCell ref="AB64:AB68"/>
    <mergeCell ref="AC64:AC68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A42:AA44"/>
    <mergeCell ref="T45:T46"/>
    <mergeCell ref="U45:U46"/>
    <mergeCell ref="Y42:Y44"/>
    <mergeCell ref="Z42:Z44"/>
    <mergeCell ref="AB56:AB58"/>
    <mergeCell ref="AC56:AC58"/>
    <mergeCell ref="M60:M63"/>
    <mergeCell ref="N60:N63"/>
    <mergeCell ref="O60:O63"/>
    <mergeCell ref="P60:P63"/>
    <mergeCell ref="Q60:Q63"/>
    <mergeCell ref="R60:R63"/>
    <mergeCell ref="S60:S63"/>
    <mergeCell ref="T60:T63"/>
    <mergeCell ref="U60:U63"/>
    <mergeCell ref="V60:V63"/>
    <mergeCell ref="W60:W63"/>
    <mergeCell ref="X60:X63"/>
    <mergeCell ref="Y60:Y63"/>
    <mergeCell ref="Z60:Z63"/>
    <mergeCell ref="AA60:AA63"/>
    <mergeCell ref="AB60:AB63"/>
    <mergeCell ref="I49:I51"/>
    <mergeCell ref="J49:J51"/>
    <mergeCell ref="S45:S46"/>
    <mergeCell ref="K45:K46"/>
    <mergeCell ref="M45:M46"/>
    <mergeCell ref="N45:N46"/>
    <mergeCell ref="O45:O46"/>
    <mergeCell ref="P45:P46"/>
    <mergeCell ref="Q45:Q46"/>
    <mergeCell ref="R45:R46"/>
    <mergeCell ref="P49:P51"/>
    <mergeCell ref="Q49:Q51"/>
    <mergeCell ref="R49:R51"/>
    <mergeCell ref="AC42:AC44"/>
    <mergeCell ref="V45:V46"/>
    <mergeCell ref="W45:W46"/>
    <mergeCell ref="X45:X46"/>
    <mergeCell ref="Y45:Y46"/>
    <mergeCell ref="Z45:Z46"/>
    <mergeCell ref="AA45:AA46"/>
    <mergeCell ref="AB45:AB46"/>
    <mergeCell ref="AC45:AC46"/>
    <mergeCell ref="AB42:AB44"/>
    <mergeCell ref="O20:O22"/>
    <mergeCell ref="P20:P22"/>
    <mergeCell ref="B27:B28"/>
    <mergeCell ref="Z20:Z22"/>
    <mergeCell ref="M42:M44"/>
    <mergeCell ref="N42:N44"/>
    <mergeCell ref="O42:O44"/>
    <mergeCell ref="P42:P44"/>
    <mergeCell ref="Q42:Q44"/>
    <mergeCell ref="G42:G44"/>
    <mergeCell ref="H42:H44"/>
    <mergeCell ref="I42:I44"/>
    <mergeCell ref="J42:J44"/>
    <mergeCell ref="K42:K44"/>
    <mergeCell ref="R42:R44"/>
    <mergeCell ref="S42:S44"/>
    <mergeCell ref="T42:T44"/>
    <mergeCell ref="U42:U44"/>
    <mergeCell ref="V42:V44"/>
    <mergeCell ref="B42:B44"/>
    <mergeCell ref="C42:C44"/>
    <mergeCell ref="D42:D44"/>
    <mergeCell ref="E42:E44"/>
    <mergeCell ref="F42:F44"/>
    <mergeCell ref="Q20:Q22"/>
    <mergeCell ref="R20:R22"/>
    <mergeCell ref="Y34:Y38"/>
    <mergeCell ref="Z34:Z38"/>
    <mergeCell ref="W42:W44"/>
    <mergeCell ref="X42:X44"/>
    <mergeCell ref="B39:B40"/>
    <mergeCell ref="S39:S40"/>
    <mergeCell ref="X2:Z2"/>
    <mergeCell ref="C3:D3"/>
    <mergeCell ref="C2:K2"/>
    <mergeCell ref="M2:Q2"/>
    <mergeCell ref="R2:W2"/>
    <mergeCell ref="T4:T9"/>
    <mergeCell ref="U4:U9"/>
    <mergeCell ref="V4:V9"/>
    <mergeCell ref="W4:W9"/>
    <mergeCell ref="X4:X9"/>
    <mergeCell ref="Y4:Y9"/>
    <mergeCell ref="Z4:Z9"/>
    <mergeCell ref="S4:S9"/>
    <mergeCell ref="AA4:AA9"/>
    <mergeCell ref="AB4:AB9"/>
    <mergeCell ref="B18:B19"/>
    <mergeCell ref="B20:B22"/>
    <mergeCell ref="S20:S22"/>
    <mergeCell ref="T20:T22"/>
    <mergeCell ref="U20:U22"/>
    <mergeCell ref="V20:V22"/>
    <mergeCell ref="W20:W22"/>
    <mergeCell ref="X20:X22"/>
    <mergeCell ref="Y20:Y22"/>
    <mergeCell ref="C20:C22"/>
    <mergeCell ref="D20:D22"/>
    <mergeCell ref="E20:E22"/>
    <mergeCell ref="F20:F22"/>
    <mergeCell ref="G20:G22"/>
    <mergeCell ref="H20:H22"/>
    <mergeCell ref="I20:I22"/>
    <mergeCell ref="J20:J22"/>
    <mergeCell ref="X11:X12"/>
    <mergeCell ref="Y11:Y12"/>
    <mergeCell ref="Z11:Z12"/>
    <mergeCell ref="AA11:AA12"/>
    <mergeCell ref="AB11:AB12"/>
    <mergeCell ref="AC11:AC12"/>
    <mergeCell ref="C4:C5"/>
    <mergeCell ref="D4:D5"/>
    <mergeCell ref="E4:E5"/>
    <mergeCell ref="F4:F5"/>
    <mergeCell ref="G4:G9"/>
    <mergeCell ref="H4:H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F6:F7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C4:AC9"/>
    <mergeCell ref="B4:B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N11:N12"/>
    <mergeCell ref="O11:O12"/>
    <mergeCell ref="P11:P12"/>
    <mergeCell ref="Q11:Q12"/>
    <mergeCell ref="R11:R12"/>
    <mergeCell ref="B11:B12"/>
    <mergeCell ref="S11:S12"/>
    <mergeCell ref="T11:T12"/>
    <mergeCell ref="U11:U12"/>
    <mergeCell ref="V11:V12"/>
    <mergeCell ref="W11:W12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P19"/>
    <mergeCell ref="Q18:Q19"/>
    <mergeCell ref="R18:R19"/>
    <mergeCell ref="S18:S19"/>
    <mergeCell ref="T18:T19"/>
    <mergeCell ref="AA20:AA22"/>
    <mergeCell ref="AB20:AB22"/>
    <mergeCell ref="AC20:AC22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K20:K22"/>
    <mergeCell ref="M20:M22"/>
    <mergeCell ref="N20:N22"/>
    <mergeCell ref="Z39:Z40"/>
    <mergeCell ref="R34:R38"/>
    <mergeCell ref="B34:B38"/>
    <mergeCell ref="S34:S38"/>
    <mergeCell ref="T34:T38"/>
    <mergeCell ref="U34:U38"/>
    <mergeCell ref="D34:D38"/>
    <mergeCell ref="E34:E38"/>
    <mergeCell ref="F34:F38"/>
    <mergeCell ref="G34:G38"/>
    <mergeCell ref="H34:H38"/>
    <mergeCell ref="I34:I38"/>
    <mergeCell ref="J34:J38"/>
    <mergeCell ref="K34:K38"/>
    <mergeCell ref="M34:M38"/>
    <mergeCell ref="V34:V38"/>
    <mergeCell ref="W34:W38"/>
    <mergeCell ref="X34:X38"/>
    <mergeCell ref="AC34:AC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39:M40"/>
    <mergeCell ref="N39:N40"/>
    <mergeCell ref="O39:O40"/>
    <mergeCell ref="P39:P40"/>
    <mergeCell ref="Q39:Q40"/>
    <mergeCell ref="R39:R40"/>
    <mergeCell ref="AA39:AA40"/>
    <mergeCell ref="AB39:AB40"/>
    <mergeCell ref="AC39:AC40"/>
    <mergeCell ref="C34:C38"/>
    <mergeCell ref="N34:N38"/>
    <mergeCell ref="O34:O38"/>
    <mergeCell ref="P34:P38"/>
    <mergeCell ref="Q34:Q38"/>
    <mergeCell ref="AA34:AA38"/>
    <mergeCell ref="AB34:AB38"/>
    <mergeCell ref="T39:T40"/>
    <mergeCell ref="U39:U40"/>
    <mergeCell ref="V39:V40"/>
    <mergeCell ref="W39:W40"/>
    <mergeCell ref="X39:X40"/>
    <mergeCell ref="Y39:Y40"/>
    <mergeCell ref="AB53:AB55"/>
    <mergeCell ref="AC53:AC55"/>
    <mergeCell ref="AB49:AB51"/>
    <mergeCell ref="AC49:AC51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M53:M55"/>
    <mergeCell ref="N53:N55"/>
    <mergeCell ref="O53:O55"/>
    <mergeCell ref="P53:P55"/>
    <mergeCell ref="X49:X51"/>
    <mergeCell ref="Y49:Y51"/>
    <mergeCell ref="Z49:Z51"/>
    <mergeCell ref="AA49:AA51"/>
    <mergeCell ref="X53:X55"/>
    <mergeCell ref="Y53:Y55"/>
    <mergeCell ref="S49:S51"/>
    <mergeCell ref="T49:T51"/>
    <mergeCell ref="U49:U51"/>
    <mergeCell ref="C49:C51"/>
    <mergeCell ref="D49:D51"/>
    <mergeCell ref="E49:E51"/>
    <mergeCell ref="F49:F51"/>
    <mergeCell ref="G49:G51"/>
    <mergeCell ref="H49:H51"/>
    <mergeCell ref="B53:B55"/>
    <mergeCell ref="B49:B51"/>
    <mergeCell ref="M56:M58"/>
    <mergeCell ref="N56:N58"/>
    <mergeCell ref="O56:O58"/>
    <mergeCell ref="B60:B63"/>
    <mergeCell ref="Q127:Q134"/>
    <mergeCell ref="R127:R134"/>
    <mergeCell ref="S127:S134"/>
    <mergeCell ref="V49:V51"/>
    <mergeCell ref="W49:W51"/>
    <mergeCell ref="U53:U55"/>
    <mergeCell ref="V53:V55"/>
    <mergeCell ref="W53:W55"/>
    <mergeCell ref="AA53:AA55"/>
    <mergeCell ref="K49:K51"/>
    <mergeCell ref="M49:M51"/>
    <mergeCell ref="N49:N51"/>
    <mergeCell ref="O49:O51"/>
    <mergeCell ref="B56:B58"/>
    <mergeCell ref="S56:S58"/>
    <mergeCell ref="T56:T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AA56:AA58"/>
    <mergeCell ref="X127:X134"/>
    <mergeCell ref="Z53:Z55"/>
    <mergeCell ref="Q53:Q55"/>
    <mergeCell ref="R53:R55"/>
    <mergeCell ref="S53:S55"/>
    <mergeCell ref="T53:T55"/>
    <mergeCell ref="U56:U58"/>
    <mergeCell ref="V56:V58"/>
    <mergeCell ref="W56:W58"/>
    <mergeCell ref="X56:X58"/>
    <mergeCell ref="Y56:Y58"/>
    <mergeCell ref="Z56:Z58"/>
    <mergeCell ref="U64:U68"/>
    <mergeCell ref="V64:V68"/>
    <mergeCell ref="W64:W68"/>
    <mergeCell ref="X64:X68"/>
    <mergeCell ref="Y64:Y68"/>
    <mergeCell ref="Y127:Y134"/>
    <mergeCell ref="Z127:Z134"/>
    <mergeCell ref="Z64:Z68"/>
    <mergeCell ref="U73:U74"/>
    <mergeCell ref="V73:V74"/>
    <mergeCell ref="W73:W74"/>
    <mergeCell ref="X73:X74"/>
    <mergeCell ref="Y73:Y74"/>
    <mergeCell ref="Z73:Z74"/>
    <mergeCell ref="Z87:Z93"/>
    <mergeCell ref="V100:V101"/>
    <mergeCell ref="W100:W101"/>
    <mergeCell ref="X100:X101"/>
    <mergeCell ref="Y100:Y101"/>
    <mergeCell ref="Z100:Z101"/>
    <mergeCell ref="B137:B138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AA127:AA134"/>
    <mergeCell ref="AB127:AB134"/>
    <mergeCell ref="AC127:AC134"/>
    <mergeCell ref="K127:K131"/>
    <mergeCell ref="K132:K134"/>
    <mergeCell ref="C137:C138"/>
    <mergeCell ref="D137:D138"/>
    <mergeCell ref="G137:G138"/>
    <mergeCell ref="H137:H138"/>
    <mergeCell ref="I137:I138"/>
    <mergeCell ref="J137:J138"/>
    <mergeCell ref="K137:K138"/>
    <mergeCell ref="M137:M138"/>
    <mergeCell ref="N137:N138"/>
    <mergeCell ref="O137:O138"/>
    <mergeCell ref="P137:P138"/>
    <mergeCell ref="Q137:Q138"/>
    <mergeCell ref="R137:R138"/>
    <mergeCell ref="AA137:AA138"/>
    <mergeCell ref="AB137:AB138"/>
    <mergeCell ref="AC137:AC138"/>
    <mergeCell ref="P127:P134"/>
    <mergeCell ref="U127:U134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M139:M140"/>
    <mergeCell ref="N139:N140"/>
    <mergeCell ref="O139:O140"/>
    <mergeCell ref="P139:P140"/>
    <mergeCell ref="Q139:Q140"/>
    <mergeCell ref="R139:R140"/>
    <mergeCell ref="B139:B140"/>
    <mergeCell ref="S139:S140"/>
    <mergeCell ref="T139:T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AA169:AA171"/>
    <mergeCell ref="H169:H171"/>
    <mergeCell ref="G169:G171"/>
    <mergeCell ref="B179:B181"/>
    <mergeCell ref="S179:S181"/>
    <mergeCell ref="T179:T181"/>
    <mergeCell ref="U179:U181"/>
    <mergeCell ref="V179:V181"/>
    <mergeCell ref="W179:W181"/>
    <mergeCell ref="X179:X181"/>
    <mergeCell ref="Y179:Y181"/>
    <mergeCell ref="Z179:Z181"/>
    <mergeCell ref="D170:D171"/>
    <mergeCell ref="C170:C171"/>
    <mergeCell ref="B169:B171"/>
    <mergeCell ref="M169:M171"/>
    <mergeCell ref="N169:N171"/>
    <mergeCell ref="AB169:AB171"/>
    <mergeCell ref="AC169:AC171"/>
    <mergeCell ref="C179:C181"/>
    <mergeCell ref="D179:D181"/>
    <mergeCell ref="E179:E181"/>
    <mergeCell ref="F179:F180"/>
    <mergeCell ref="G179:G181"/>
    <mergeCell ref="H179:H181"/>
    <mergeCell ref="I179:I181"/>
    <mergeCell ref="J179:J181"/>
    <mergeCell ref="K179:K181"/>
    <mergeCell ref="M179:M181"/>
    <mergeCell ref="N179:N181"/>
    <mergeCell ref="O179:O181"/>
    <mergeCell ref="P179:P181"/>
    <mergeCell ref="Q179:Q181"/>
    <mergeCell ref="R179:R181"/>
    <mergeCell ref="AA179:AA181"/>
    <mergeCell ref="AB179:AB181"/>
    <mergeCell ref="AC179:AC181"/>
    <mergeCell ref="K169:K171"/>
    <mergeCell ref="J169:J171"/>
    <mergeCell ref="I169:I171"/>
    <mergeCell ref="O169:O171"/>
    <mergeCell ref="P169:P171"/>
    <mergeCell ref="Q169:Q171"/>
    <mergeCell ref="R169:R171"/>
    <mergeCell ref="S169:S171"/>
    <mergeCell ref="T169:T171"/>
    <mergeCell ref="U169:U171"/>
    <mergeCell ref="V169:V171"/>
    <mergeCell ref="W169:W171"/>
    <mergeCell ref="U184:U191"/>
    <mergeCell ref="V184:V191"/>
    <mergeCell ref="W184:W191"/>
    <mergeCell ref="X184:X191"/>
    <mergeCell ref="Y184:Y191"/>
    <mergeCell ref="Z184:Z191"/>
    <mergeCell ref="AA184:AA191"/>
    <mergeCell ref="AB184:AB191"/>
    <mergeCell ref="AC184:AC191"/>
    <mergeCell ref="M184:M191"/>
    <mergeCell ref="N184:N191"/>
    <mergeCell ref="O184:O191"/>
    <mergeCell ref="P184:P191"/>
    <mergeCell ref="Q184:Q191"/>
    <mergeCell ref="R184:R191"/>
    <mergeCell ref="B184:B191"/>
    <mergeCell ref="S184:S191"/>
    <mergeCell ref="T184:T191"/>
    <mergeCell ref="C184:C191"/>
    <mergeCell ref="D184:D191"/>
    <mergeCell ref="E184:E191"/>
    <mergeCell ref="F184:F191"/>
    <mergeCell ref="G184:G191"/>
    <mergeCell ref="H184:H191"/>
    <mergeCell ref="I184:I191"/>
    <mergeCell ref="J184:J191"/>
    <mergeCell ref="K184:K191"/>
    <mergeCell ref="AB192:AB202"/>
    <mergeCell ref="M192:M202"/>
    <mergeCell ref="N192:N202"/>
    <mergeCell ref="O192:O202"/>
    <mergeCell ref="P192:P202"/>
    <mergeCell ref="Q192:Q202"/>
    <mergeCell ref="R192:R202"/>
    <mergeCell ref="F199:F202"/>
    <mergeCell ref="B192:B202"/>
    <mergeCell ref="S192:S202"/>
    <mergeCell ref="C192:C202"/>
    <mergeCell ref="D192:D202"/>
    <mergeCell ref="E192:E202"/>
    <mergeCell ref="F192:F198"/>
    <mergeCell ref="G192:G202"/>
    <mergeCell ref="H192:H202"/>
    <mergeCell ref="I192:I202"/>
    <mergeCell ref="J192:J202"/>
    <mergeCell ref="K192:K202"/>
    <mergeCell ref="V203:V204"/>
    <mergeCell ref="W203:W204"/>
    <mergeCell ref="X203:X204"/>
    <mergeCell ref="Y203:Y204"/>
    <mergeCell ref="Z203:Z204"/>
    <mergeCell ref="AC192:AC202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M203:M204"/>
    <mergeCell ref="N203:N204"/>
    <mergeCell ref="O203:O204"/>
    <mergeCell ref="P203:P204"/>
    <mergeCell ref="Q203:Q204"/>
    <mergeCell ref="R203:R204"/>
    <mergeCell ref="AA203:AA204"/>
    <mergeCell ref="AB203:AB204"/>
    <mergeCell ref="AC203:AC204"/>
    <mergeCell ref="T192:T202"/>
    <mergeCell ref="U192:U202"/>
    <mergeCell ref="V192:V202"/>
    <mergeCell ref="W192:W202"/>
    <mergeCell ref="X192:X202"/>
    <mergeCell ref="Y192:Y202"/>
    <mergeCell ref="Z192:Z202"/>
    <mergeCell ref="AA192:AA202"/>
    <mergeCell ref="P205:P207"/>
    <mergeCell ref="Q205:Q207"/>
    <mergeCell ref="R205:R207"/>
    <mergeCell ref="B205:B207"/>
    <mergeCell ref="S205:S207"/>
    <mergeCell ref="T205:T207"/>
    <mergeCell ref="U205:U207"/>
    <mergeCell ref="C205:C207"/>
    <mergeCell ref="D205:D207"/>
    <mergeCell ref="E205:E207"/>
    <mergeCell ref="F205:F207"/>
    <mergeCell ref="G205:G207"/>
    <mergeCell ref="H205:H207"/>
    <mergeCell ref="I205:I207"/>
    <mergeCell ref="J205:J207"/>
    <mergeCell ref="M205:M207"/>
    <mergeCell ref="B203:B204"/>
    <mergeCell ref="S203:S204"/>
    <mergeCell ref="T203:T204"/>
    <mergeCell ref="U203:U204"/>
    <mergeCell ref="U208:U210"/>
    <mergeCell ref="V208:V210"/>
    <mergeCell ref="W208:W210"/>
    <mergeCell ref="X208:X210"/>
    <mergeCell ref="Y208:Y210"/>
    <mergeCell ref="Z208:Z210"/>
    <mergeCell ref="V205:V207"/>
    <mergeCell ref="W205:W207"/>
    <mergeCell ref="X205:X207"/>
    <mergeCell ref="Y205:Y207"/>
    <mergeCell ref="Z205:Z207"/>
    <mergeCell ref="AA205:AA207"/>
    <mergeCell ref="AB205:AB207"/>
    <mergeCell ref="AC205:AC207"/>
    <mergeCell ref="C208:C210"/>
    <mergeCell ref="D208:D210"/>
    <mergeCell ref="E208:E210"/>
    <mergeCell ref="F208:F210"/>
    <mergeCell ref="G208:G210"/>
    <mergeCell ref="H208:H210"/>
    <mergeCell ref="I208:I210"/>
    <mergeCell ref="J208:J210"/>
    <mergeCell ref="K208:K210"/>
    <mergeCell ref="M208:M210"/>
    <mergeCell ref="N208:N210"/>
    <mergeCell ref="O208:O210"/>
    <mergeCell ref="P208:P210"/>
    <mergeCell ref="Q208:Q210"/>
    <mergeCell ref="R208:R210"/>
    <mergeCell ref="AA208:AA210"/>
    <mergeCell ref="N205:N207"/>
    <mergeCell ref="O205:O207"/>
    <mergeCell ref="B211:B213"/>
    <mergeCell ref="S211:S213"/>
    <mergeCell ref="T211:T213"/>
    <mergeCell ref="U211:U213"/>
    <mergeCell ref="V211:V213"/>
    <mergeCell ref="W211:W213"/>
    <mergeCell ref="X211:X213"/>
    <mergeCell ref="Y211:Y213"/>
    <mergeCell ref="Z211:Z213"/>
    <mergeCell ref="AB208:AB210"/>
    <mergeCell ref="AC208:AC210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M211:M213"/>
    <mergeCell ref="N211:N213"/>
    <mergeCell ref="O211:O213"/>
    <mergeCell ref="P211:P213"/>
    <mergeCell ref="Q211:Q213"/>
    <mergeCell ref="R211:R213"/>
    <mergeCell ref="AA211:AA213"/>
    <mergeCell ref="AB211:AB213"/>
    <mergeCell ref="AC211:AC213"/>
    <mergeCell ref="B208:B210"/>
    <mergeCell ref="S208:S210"/>
    <mergeCell ref="T208:T210"/>
    <mergeCell ref="U214:U216"/>
    <mergeCell ref="V214:V216"/>
    <mergeCell ref="W214:W216"/>
    <mergeCell ref="X214:X216"/>
    <mergeCell ref="Y214:Y216"/>
    <mergeCell ref="Z214:Z216"/>
    <mergeCell ref="AA214:AA216"/>
    <mergeCell ref="AB214:AB216"/>
    <mergeCell ref="AC214:AC216"/>
    <mergeCell ref="M214:M216"/>
    <mergeCell ref="N214:N216"/>
    <mergeCell ref="O214:O216"/>
    <mergeCell ref="P214:P216"/>
    <mergeCell ref="Q214:Q216"/>
    <mergeCell ref="R214:R216"/>
    <mergeCell ref="B214:B216"/>
    <mergeCell ref="S214:S216"/>
    <mergeCell ref="T214:T216"/>
    <mergeCell ref="C214:C216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B220:B221"/>
    <mergeCell ref="V217:V218"/>
    <mergeCell ref="W217:W218"/>
    <mergeCell ref="X217:X218"/>
    <mergeCell ref="Y217:Y218"/>
    <mergeCell ref="Z217:Z218"/>
    <mergeCell ref="AA217:AA218"/>
    <mergeCell ref="AB217:AB218"/>
    <mergeCell ref="AC217:AC218"/>
    <mergeCell ref="N217:N218"/>
    <mergeCell ref="O217:O218"/>
    <mergeCell ref="P217:P218"/>
    <mergeCell ref="Q217:Q218"/>
    <mergeCell ref="R217:R218"/>
    <mergeCell ref="B217:B218"/>
    <mergeCell ref="S217:S218"/>
    <mergeCell ref="T217:T218"/>
    <mergeCell ref="U217:U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M217:M218"/>
    <mergeCell ref="AA220:AA221"/>
    <mergeCell ref="AB220:AB221"/>
    <mergeCell ref="AC220:AC221"/>
    <mergeCell ref="C220:C221"/>
    <mergeCell ref="D220:D221"/>
    <mergeCell ref="X220:X221"/>
    <mergeCell ref="Y220:Y221"/>
    <mergeCell ref="Z220:Z221"/>
    <mergeCell ref="E220:E221"/>
    <mergeCell ref="F220:F221"/>
    <mergeCell ref="G220:G221"/>
    <mergeCell ref="H220:H221"/>
    <mergeCell ref="I220:I221"/>
    <mergeCell ref="J220:J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U220:U221"/>
    <mergeCell ref="V220:V221"/>
    <mergeCell ref="W220:W221"/>
    <mergeCell ref="X338:X339"/>
    <mergeCell ref="Y338:Y339"/>
    <mergeCell ref="Z338:Z339"/>
    <mergeCell ref="AA338:AA339"/>
    <mergeCell ref="AB338:AB339"/>
    <mergeCell ref="AC338:AC339"/>
    <mergeCell ref="B338:B339"/>
    <mergeCell ref="G338:G339"/>
    <mergeCell ref="H338:H339"/>
    <mergeCell ref="I338:I339"/>
    <mergeCell ref="J338:J339"/>
    <mergeCell ref="K338:K339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U338:U339"/>
    <mergeCell ref="V338:V339"/>
    <mergeCell ref="W338:W339"/>
    <mergeCell ref="AA343:AA344"/>
    <mergeCell ref="AB343:AB344"/>
    <mergeCell ref="AC343:AC344"/>
    <mergeCell ref="B343:B344"/>
    <mergeCell ref="C343:C344"/>
    <mergeCell ref="D343:D344"/>
    <mergeCell ref="E343:E344"/>
    <mergeCell ref="G343:G344"/>
    <mergeCell ref="H343:H344"/>
    <mergeCell ref="I343:I344"/>
    <mergeCell ref="J343:J344"/>
    <mergeCell ref="K343:K344"/>
    <mergeCell ref="M343:M344"/>
    <mergeCell ref="N343:N344"/>
    <mergeCell ref="O343:O344"/>
    <mergeCell ref="P343:P344"/>
    <mergeCell ref="Q343:Q344"/>
    <mergeCell ref="R343:R344"/>
    <mergeCell ref="S343:S344"/>
    <mergeCell ref="T343:T344"/>
    <mergeCell ref="U343:U344"/>
    <mergeCell ref="V343:V344"/>
    <mergeCell ref="W343:W344"/>
    <mergeCell ref="X343:X344"/>
    <mergeCell ref="Y343:Y344"/>
    <mergeCell ref="Z343:Z344"/>
    <mergeCell ref="W349:W350"/>
    <mergeCell ref="X349:X350"/>
    <mergeCell ref="Y349:Y350"/>
    <mergeCell ref="Z349:Z350"/>
    <mergeCell ref="AA349:AA350"/>
    <mergeCell ref="AB349:AB350"/>
    <mergeCell ref="AC349:AC350"/>
    <mergeCell ref="B349:B350"/>
    <mergeCell ref="G349:G350"/>
    <mergeCell ref="H349:H350"/>
    <mergeCell ref="I349:I350"/>
    <mergeCell ref="J349:J350"/>
    <mergeCell ref="K349:K350"/>
    <mergeCell ref="M349:M350"/>
    <mergeCell ref="N349:N350"/>
    <mergeCell ref="O349:O350"/>
    <mergeCell ref="P349:P350"/>
    <mergeCell ref="Q349:Q350"/>
    <mergeCell ref="R349:R350"/>
    <mergeCell ref="S349:S350"/>
    <mergeCell ref="T349:T350"/>
    <mergeCell ref="U349:U350"/>
    <mergeCell ref="V349:V350"/>
    <mergeCell ref="B353:B354"/>
    <mergeCell ref="G353:G354"/>
    <mergeCell ref="H353:H354"/>
    <mergeCell ref="I353:I354"/>
    <mergeCell ref="J353:J354"/>
    <mergeCell ref="K353:K354"/>
    <mergeCell ref="M353:M354"/>
    <mergeCell ref="N353:N354"/>
    <mergeCell ref="O353:O354"/>
    <mergeCell ref="P353:P354"/>
    <mergeCell ref="Q353:Q354"/>
    <mergeCell ref="R353:R354"/>
    <mergeCell ref="S353:S354"/>
    <mergeCell ref="T353:T354"/>
    <mergeCell ref="U353:U354"/>
    <mergeCell ref="V353:V354"/>
    <mergeCell ref="W353:W354"/>
    <mergeCell ref="B357:B358"/>
    <mergeCell ref="C357:C358"/>
    <mergeCell ref="D357:D358"/>
    <mergeCell ref="E357:E358"/>
    <mergeCell ref="G357:G358"/>
    <mergeCell ref="H357:H358"/>
    <mergeCell ref="I357:I358"/>
    <mergeCell ref="J357:J358"/>
    <mergeCell ref="K357:K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S360:S361"/>
    <mergeCell ref="T360:T361"/>
    <mergeCell ref="U360:U361"/>
    <mergeCell ref="V360:V361"/>
    <mergeCell ref="W360:W361"/>
    <mergeCell ref="X360:X361"/>
    <mergeCell ref="Y360:Y361"/>
    <mergeCell ref="Z360:Z361"/>
    <mergeCell ref="AA360:AA361"/>
    <mergeCell ref="AB360:AB361"/>
    <mergeCell ref="AC360:AC361"/>
    <mergeCell ref="X353:X354"/>
    <mergeCell ref="Y353:Y354"/>
    <mergeCell ref="Z353:Z354"/>
    <mergeCell ref="AA353:AA354"/>
    <mergeCell ref="AB353:AB354"/>
    <mergeCell ref="AC353:AC354"/>
    <mergeCell ref="U357:U358"/>
    <mergeCell ref="V357:V358"/>
    <mergeCell ref="W357:W358"/>
    <mergeCell ref="X357:X358"/>
    <mergeCell ref="Y357:Y358"/>
    <mergeCell ref="Z357:Z358"/>
    <mergeCell ref="AA357:AA358"/>
    <mergeCell ref="AB357:AB358"/>
    <mergeCell ref="B371:B372"/>
    <mergeCell ref="C371:C372"/>
    <mergeCell ref="D371:D372"/>
    <mergeCell ref="E371:E372"/>
    <mergeCell ref="F371:F372"/>
    <mergeCell ref="G371:G372"/>
    <mergeCell ref="H371:H372"/>
    <mergeCell ref="I371:I372"/>
    <mergeCell ref="J371:J372"/>
    <mergeCell ref="K371:K372"/>
    <mergeCell ref="M371:M372"/>
    <mergeCell ref="N371:N372"/>
    <mergeCell ref="O371:O372"/>
    <mergeCell ref="P371:P372"/>
    <mergeCell ref="Q371:Q372"/>
    <mergeCell ref="AC357:AC358"/>
    <mergeCell ref="K360:K361"/>
    <mergeCell ref="J360:J361"/>
    <mergeCell ref="I360:I361"/>
    <mergeCell ref="H360:H361"/>
    <mergeCell ref="G360:G361"/>
    <mergeCell ref="F360:F361"/>
    <mergeCell ref="E360:E361"/>
    <mergeCell ref="B360:B361"/>
    <mergeCell ref="C360:C361"/>
    <mergeCell ref="D360:D361"/>
    <mergeCell ref="M360:M361"/>
    <mergeCell ref="N360:N361"/>
    <mergeCell ref="O360:O361"/>
    <mergeCell ref="P360:P361"/>
    <mergeCell ref="Q360:Q361"/>
    <mergeCell ref="R360:R361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J375:J376"/>
    <mergeCell ref="K375:K376"/>
    <mergeCell ref="M375:M376"/>
    <mergeCell ref="N375:N376"/>
    <mergeCell ref="O375:O376"/>
    <mergeCell ref="P375:P376"/>
    <mergeCell ref="Q375:Q376"/>
    <mergeCell ref="R375:R376"/>
    <mergeCell ref="S375:S376"/>
    <mergeCell ref="W375:W376"/>
    <mergeCell ref="X375:X376"/>
    <mergeCell ref="Y375:Y376"/>
    <mergeCell ref="Z375:Z376"/>
    <mergeCell ref="AA375:AA376"/>
    <mergeCell ref="AB375:AB376"/>
    <mergeCell ref="AC375:AC376"/>
    <mergeCell ref="R371:R372"/>
    <mergeCell ref="S371:S372"/>
    <mergeCell ref="T371:T372"/>
    <mergeCell ref="U371:U372"/>
    <mergeCell ref="V371:V372"/>
    <mergeCell ref="W371:W372"/>
    <mergeCell ref="X371:X372"/>
    <mergeCell ref="Y371:Y372"/>
    <mergeCell ref="Z371:Z372"/>
    <mergeCell ref="AA371:AA372"/>
    <mergeCell ref="AB371:AB372"/>
    <mergeCell ref="AC371:AC372"/>
    <mergeCell ref="T375:T376"/>
    <mergeCell ref="U375:U376"/>
    <mergeCell ref="V375:V376"/>
    <mergeCell ref="T387:T388"/>
    <mergeCell ref="U387:U388"/>
    <mergeCell ref="V387:V388"/>
    <mergeCell ref="W387:W388"/>
    <mergeCell ref="X387:X388"/>
    <mergeCell ref="Y387:Y388"/>
    <mergeCell ref="Z387:Z388"/>
    <mergeCell ref="AA387:AA388"/>
    <mergeCell ref="AB387:AB388"/>
    <mergeCell ref="AC387:AC388"/>
    <mergeCell ref="K387:K388"/>
    <mergeCell ref="J387:J388"/>
    <mergeCell ref="I387:I388"/>
    <mergeCell ref="H387:H388"/>
    <mergeCell ref="G387:G388"/>
    <mergeCell ref="B387:B388"/>
    <mergeCell ref="C387:C388"/>
    <mergeCell ref="D387:D388"/>
    <mergeCell ref="E387:E388"/>
    <mergeCell ref="F387:F388"/>
    <mergeCell ref="M387:M388"/>
    <mergeCell ref="N387:N388"/>
    <mergeCell ref="O387:O388"/>
    <mergeCell ref="P387:P388"/>
    <mergeCell ref="Q387:Q388"/>
    <mergeCell ref="R387:R388"/>
    <mergeCell ref="S387:S388"/>
    <mergeCell ref="U431:U434"/>
    <mergeCell ref="V431:V434"/>
    <mergeCell ref="W431:W434"/>
    <mergeCell ref="X431:X434"/>
    <mergeCell ref="Y431:Y434"/>
    <mergeCell ref="Z431:Z434"/>
    <mergeCell ref="AA431:AA434"/>
    <mergeCell ref="AB431:AB434"/>
    <mergeCell ref="AC431:AC434"/>
    <mergeCell ref="B431:B434"/>
    <mergeCell ref="C431:C434"/>
    <mergeCell ref="D431:D434"/>
    <mergeCell ref="E431:E434"/>
    <mergeCell ref="G431:G434"/>
    <mergeCell ref="H431:H434"/>
    <mergeCell ref="I431:I434"/>
    <mergeCell ref="J431:J434"/>
    <mergeCell ref="K431:K434"/>
    <mergeCell ref="M431:M434"/>
    <mergeCell ref="N431:N434"/>
    <mergeCell ref="O431:O434"/>
    <mergeCell ref="P431:P434"/>
    <mergeCell ref="Q431:Q434"/>
    <mergeCell ref="R431:R434"/>
    <mergeCell ref="S431:S434"/>
    <mergeCell ref="T431:T434"/>
    <mergeCell ref="D461:D465"/>
    <mergeCell ref="E461:E465"/>
    <mergeCell ref="F461:F465"/>
    <mergeCell ref="G461:G465"/>
    <mergeCell ref="H461:H465"/>
    <mergeCell ref="I461:I465"/>
    <mergeCell ref="J461:J465"/>
    <mergeCell ref="M461:M465"/>
    <mergeCell ref="N461:N465"/>
    <mergeCell ref="O461:O465"/>
    <mergeCell ref="P461:P465"/>
    <mergeCell ref="Q461:Q465"/>
    <mergeCell ref="R461:R465"/>
    <mergeCell ref="S461:S465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M468:M469"/>
    <mergeCell ref="N468:N469"/>
    <mergeCell ref="O468:O469"/>
    <mergeCell ref="P468:P469"/>
    <mergeCell ref="Q468:Q469"/>
    <mergeCell ref="R468:R469"/>
    <mergeCell ref="X461:X465"/>
    <mergeCell ref="Y461:Y465"/>
    <mergeCell ref="Z461:Z465"/>
    <mergeCell ref="AA461:AA465"/>
    <mergeCell ref="AB461:AB465"/>
    <mergeCell ref="AC461:AC465"/>
    <mergeCell ref="S468:S469"/>
    <mergeCell ref="T468:T469"/>
    <mergeCell ref="U468:U469"/>
    <mergeCell ref="V468:V469"/>
    <mergeCell ref="W468:W469"/>
    <mergeCell ref="X468:X469"/>
    <mergeCell ref="Y468:Y469"/>
    <mergeCell ref="Z468:Z469"/>
    <mergeCell ref="AA468:AA469"/>
    <mergeCell ref="AB468:AB469"/>
    <mergeCell ref="AC468:AC469"/>
    <mergeCell ref="T461:T465"/>
    <mergeCell ref="U461:U465"/>
    <mergeCell ref="V461:V465"/>
    <mergeCell ref="W461:W465"/>
  </mergeCells>
  <phoneticPr fontId="7" type="noConversion"/>
  <conditionalFormatting sqref="Q3">
    <cfRule type="duplicateValues" dxfId="542" priority="1582"/>
    <cfRule type="duplicateValues" dxfId="541" priority="1583"/>
  </conditionalFormatting>
  <conditionalFormatting sqref="G3:I3">
    <cfRule type="duplicateValues" dxfId="540" priority="1584"/>
  </conditionalFormatting>
  <conditionalFormatting sqref="P3">
    <cfRule type="duplicateValues" dxfId="539" priority="1585"/>
  </conditionalFormatting>
  <conditionalFormatting sqref="G3:I3">
    <cfRule type="duplicateValues" dxfId="538" priority="1586"/>
  </conditionalFormatting>
  <conditionalFormatting sqref="Q3">
    <cfRule type="duplicateValues" dxfId="537" priority="1587"/>
  </conditionalFormatting>
  <conditionalFormatting sqref="G3:I3">
    <cfRule type="duplicateValues" dxfId="536" priority="1588"/>
  </conditionalFormatting>
  <conditionalFormatting sqref="G3:I3">
    <cfRule type="duplicateValues" dxfId="535" priority="1589"/>
    <cfRule type="duplicateValues" dxfId="534" priority="1590"/>
  </conditionalFormatting>
  <conditionalFormatting sqref="P3">
    <cfRule type="duplicateValues" dxfId="533" priority="1591"/>
  </conditionalFormatting>
  <conditionalFormatting sqref="Q3">
    <cfRule type="duplicateValues" dxfId="532" priority="1592"/>
  </conditionalFormatting>
  <conditionalFormatting sqref="G3:I3">
    <cfRule type="duplicateValues" dxfId="531" priority="1593"/>
  </conditionalFormatting>
  <conditionalFormatting sqref="G3:I3">
    <cfRule type="duplicateValues" dxfId="530" priority="1594"/>
    <cfRule type="duplicateValues" dxfId="529" priority="1595"/>
    <cfRule type="duplicateValues" dxfId="528" priority="1596"/>
  </conditionalFormatting>
  <conditionalFormatting sqref="Q3">
    <cfRule type="duplicateValues" dxfId="527" priority="1597"/>
  </conditionalFormatting>
  <conditionalFormatting sqref="G3:I3">
    <cfRule type="duplicateValues" dxfId="526" priority="1598"/>
    <cfRule type="duplicateValues" dxfId="525" priority="1599"/>
  </conditionalFormatting>
  <conditionalFormatting sqref="Q3">
    <cfRule type="duplicateValues" dxfId="524" priority="1600"/>
  </conditionalFormatting>
  <conditionalFormatting sqref="G3:I3">
    <cfRule type="duplicateValues" dxfId="523" priority="1601"/>
    <cfRule type="duplicateValues" dxfId="522" priority="1602"/>
  </conditionalFormatting>
  <conditionalFormatting sqref="G3:I3">
    <cfRule type="duplicateValues" dxfId="521" priority="1603"/>
  </conditionalFormatting>
  <conditionalFormatting sqref="P3">
    <cfRule type="duplicateValues" dxfId="520" priority="1604"/>
  </conditionalFormatting>
  <conditionalFormatting sqref="Q3">
    <cfRule type="duplicateValues" dxfId="519" priority="1605"/>
  </conditionalFormatting>
  <conditionalFormatting sqref="G3:I3">
    <cfRule type="duplicateValues" dxfId="518" priority="1606"/>
  </conditionalFormatting>
  <conditionalFormatting sqref="G3:I3">
    <cfRule type="duplicateValues" dxfId="517" priority="1607"/>
  </conditionalFormatting>
  <conditionalFormatting sqref="G3:I3">
    <cfRule type="duplicateValues" dxfId="516" priority="1608"/>
  </conditionalFormatting>
  <conditionalFormatting sqref="Q3">
    <cfRule type="duplicateValues" dxfId="515" priority="1609"/>
  </conditionalFormatting>
  <conditionalFormatting sqref="P3">
    <cfRule type="duplicateValues" dxfId="514" priority="1610"/>
  </conditionalFormatting>
  <conditionalFormatting sqref="G3:I3">
    <cfRule type="duplicateValues" dxfId="513" priority="1611"/>
  </conditionalFormatting>
  <conditionalFormatting sqref="G3:I3">
    <cfRule type="duplicateValues" dxfId="512" priority="1612"/>
  </conditionalFormatting>
  <conditionalFormatting sqref="G3:I3">
    <cfRule type="duplicateValues" dxfId="511" priority="1613"/>
    <cfRule type="duplicateValues" dxfId="510" priority="1614"/>
  </conditionalFormatting>
  <conditionalFormatting sqref="G3:I3">
    <cfRule type="duplicateValues" dxfId="509" priority="1615"/>
  </conditionalFormatting>
  <conditionalFormatting sqref="G3:I3">
    <cfRule type="duplicateValues" dxfId="508" priority="1616"/>
  </conditionalFormatting>
  <conditionalFormatting sqref="P3">
    <cfRule type="duplicateValues" dxfId="507" priority="1617"/>
  </conditionalFormatting>
  <conditionalFormatting sqref="G3:I3">
    <cfRule type="duplicateValues" dxfId="506" priority="1618"/>
    <cfRule type="duplicateValues" dxfId="505" priority="1619"/>
    <cfRule type="duplicateValues" dxfId="504" priority="1620"/>
    <cfRule type="duplicateValues" dxfId="503" priority="1621"/>
  </conditionalFormatting>
  <conditionalFormatting sqref="G3:I3">
    <cfRule type="duplicateValues" dxfId="502" priority="1622"/>
  </conditionalFormatting>
  <conditionalFormatting sqref="G3:I3">
    <cfRule type="duplicateValues" dxfId="501" priority="1623"/>
    <cfRule type="duplicateValues" dxfId="500" priority="1624"/>
  </conditionalFormatting>
  <conditionalFormatting sqref="P3">
    <cfRule type="duplicateValues" dxfId="499" priority="1625"/>
  </conditionalFormatting>
  <conditionalFormatting sqref="G3:I3">
    <cfRule type="duplicateValues" dxfId="498" priority="1626"/>
    <cfRule type="duplicateValues" dxfId="497" priority="1627"/>
  </conditionalFormatting>
  <conditionalFormatting sqref="Q3">
    <cfRule type="duplicateValues" dxfId="496" priority="1628"/>
  </conditionalFormatting>
  <conditionalFormatting sqref="P3">
    <cfRule type="duplicateValues" dxfId="495" priority="1629"/>
  </conditionalFormatting>
  <conditionalFormatting sqref="G3:I3">
    <cfRule type="duplicateValues" dxfId="494" priority="1630"/>
  </conditionalFormatting>
  <conditionalFormatting sqref="G3:I3">
    <cfRule type="duplicateValues" dxfId="493" priority="1631"/>
  </conditionalFormatting>
  <conditionalFormatting sqref="G3:I3">
    <cfRule type="duplicateValues" dxfId="492" priority="1632"/>
  </conditionalFormatting>
  <conditionalFormatting sqref="P3">
    <cfRule type="duplicateValues" dxfId="491" priority="1633"/>
    <cfRule type="duplicateValues" dxfId="490" priority="1634"/>
  </conditionalFormatting>
  <conditionalFormatting sqref="G3:I3">
    <cfRule type="duplicateValues" dxfId="489" priority="1635"/>
  </conditionalFormatting>
  <conditionalFormatting sqref="G3:I3">
    <cfRule type="duplicateValues" dxfId="488" priority="1636"/>
    <cfRule type="duplicateValues" dxfId="487" priority="1637"/>
  </conditionalFormatting>
  <conditionalFormatting sqref="G3:I3">
    <cfRule type="duplicateValues" dxfId="486" priority="1638"/>
  </conditionalFormatting>
  <conditionalFormatting sqref="G3:I3">
    <cfRule type="duplicateValues" dxfId="485" priority="1639"/>
  </conditionalFormatting>
  <conditionalFormatting sqref="G3:I3">
    <cfRule type="duplicateValues" dxfId="484" priority="1640"/>
    <cfRule type="duplicateValues" dxfId="483" priority="1641"/>
    <cfRule type="duplicateValues" dxfId="482" priority="1642"/>
  </conditionalFormatting>
  <conditionalFormatting sqref="P3">
    <cfRule type="duplicateValues" dxfId="481" priority="1643"/>
  </conditionalFormatting>
  <conditionalFormatting sqref="G3:I3">
    <cfRule type="duplicateValues" dxfId="480" priority="1644"/>
  </conditionalFormatting>
  <conditionalFormatting sqref="G3:I3">
    <cfRule type="duplicateValues" dxfId="479" priority="1645"/>
  </conditionalFormatting>
  <conditionalFormatting sqref="G3:I3">
    <cfRule type="duplicateValues" dxfId="478" priority="1646"/>
  </conditionalFormatting>
  <conditionalFormatting sqref="P3">
    <cfRule type="duplicateValues" dxfId="477" priority="1647"/>
  </conditionalFormatting>
  <conditionalFormatting sqref="G3:I3">
    <cfRule type="duplicateValues" dxfId="476" priority="1648"/>
  </conditionalFormatting>
  <conditionalFormatting sqref="G3:I3">
    <cfRule type="duplicateValues" dxfId="475" priority="1649"/>
  </conditionalFormatting>
  <conditionalFormatting sqref="G3:I3">
    <cfRule type="duplicateValues" dxfId="474" priority="1650"/>
  </conditionalFormatting>
  <conditionalFormatting sqref="G3:I3">
    <cfRule type="duplicateValues" dxfId="473" priority="1651"/>
  </conditionalFormatting>
  <conditionalFormatting sqref="G3:I3">
    <cfRule type="duplicateValues" dxfId="472" priority="1652"/>
    <cfRule type="duplicateValues" dxfId="471" priority="1653"/>
  </conditionalFormatting>
  <conditionalFormatting sqref="P3">
    <cfRule type="duplicateValues" dxfId="470" priority="1654"/>
    <cfRule type="duplicateValues" dxfId="469" priority="1655"/>
  </conditionalFormatting>
  <conditionalFormatting sqref="Q3">
    <cfRule type="duplicateValues" dxfId="468" priority="1656"/>
  </conditionalFormatting>
  <conditionalFormatting sqref="G3:I3">
    <cfRule type="duplicateValues" dxfId="467" priority="1581"/>
  </conditionalFormatting>
  <conditionalFormatting sqref="X3:Y3">
    <cfRule type="duplicateValues" dxfId="466" priority="1580"/>
  </conditionalFormatting>
  <conditionalFormatting sqref="X4:Y4">
    <cfRule type="duplicateValues" dxfId="465" priority="588"/>
  </conditionalFormatting>
  <conditionalFormatting sqref="X10">
    <cfRule type="duplicateValues" dxfId="464" priority="586"/>
  </conditionalFormatting>
  <conditionalFormatting sqref="Y10">
    <cfRule type="duplicateValues" dxfId="463" priority="587"/>
  </conditionalFormatting>
  <conditionalFormatting sqref="X11:Y11">
    <cfRule type="duplicateValues" dxfId="462" priority="585"/>
  </conditionalFormatting>
  <conditionalFormatting sqref="X13:Y13">
    <cfRule type="duplicateValues" dxfId="461" priority="584"/>
  </conditionalFormatting>
  <conditionalFormatting sqref="X14:Y14">
    <cfRule type="duplicateValues" dxfId="460" priority="583"/>
  </conditionalFormatting>
  <conditionalFormatting sqref="X15">
    <cfRule type="duplicateValues" dxfId="459" priority="581"/>
  </conditionalFormatting>
  <conditionalFormatting sqref="Y15">
    <cfRule type="duplicateValues" dxfId="458" priority="582"/>
  </conditionalFormatting>
  <conditionalFormatting sqref="X16:Y16">
    <cfRule type="duplicateValues" dxfId="457" priority="580"/>
  </conditionalFormatting>
  <conditionalFormatting sqref="X17:Y17">
    <cfRule type="duplicateValues" dxfId="456" priority="579"/>
  </conditionalFormatting>
  <conditionalFormatting sqref="X18:Y18">
    <cfRule type="duplicateValues" dxfId="455" priority="578"/>
  </conditionalFormatting>
  <conditionalFormatting sqref="X20">
    <cfRule type="duplicateValues" dxfId="454" priority="576"/>
  </conditionalFormatting>
  <conditionalFormatting sqref="Y20">
    <cfRule type="duplicateValues" dxfId="453" priority="577"/>
  </conditionalFormatting>
  <conditionalFormatting sqref="X23">
    <cfRule type="duplicateValues" dxfId="452" priority="575"/>
  </conditionalFormatting>
  <conditionalFormatting sqref="Y23">
    <cfRule type="duplicateValues" dxfId="451" priority="574"/>
  </conditionalFormatting>
  <conditionalFormatting sqref="X24">
    <cfRule type="duplicateValues" dxfId="450" priority="572"/>
  </conditionalFormatting>
  <conditionalFormatting sqref="Y24">
    <cfRule type="duplicateValues" dxfId="449" priority="573"/>
  </conditionalFormatting>
  <conditionalFormatting sqref="X25">
    <cfRule type="duplicateValues" dxfId="448" priority="570"/>
  </conditionalFormatting>
  <conditionalFormatting sqref="Y25">
    <cfRule type="duplicateValues" dxfId="447" priority="571"/>
  </conditionalFormatting>
  <conditionalFormatting sqref="X26">
    <cfRule type="duplicateValues" dxfId="446" priority="568"/>
  </conditionalFormatting>
  <conditionalFormatting sqref="Y26">
    <cfRule type="duplicateValues" dxfId="445" priority="569"/>
  </conditionalFormatting>
  <conditionalFormatting sqref="X27:Y27">
    <cfRule type="duplicateValues" dxfId="444" priority="567"/>
  </conditionalFormatting>
  <conditionalFormatting sqref="X29">
    <cfRule type="duplicateValues" dxfId="443" priority="566"/>
  </conditionalFormatting>
  <conditionalFormatting sqref="X30">
    <cfRule type="duplicateValues" dxfId="442" priority="564"/>
  </conditionalFormatting>
  <conditionalFormatting sqref="Y30">
    <cfRule type="duplicateValues" dxfId="441" priority="565"/>
  </conditionalFormatting>
  <conditionalFormatting sqref="X31">
    <cfRule type="duplicateValues" dxfId="440" priority="562"/>
  </conditionalFormatting>
  <conditionalFormatting sqref="Y31">
    <cfRule type="duplicateValues" dxfId="439" priority="563"/>
  </conditionalFormatting>
  <conditionalFormatting sqref="X32">
    <cfRule type="duplicateValues" dxfId="438" priority="560"/>
  </conditionalFormatting>
  <conditionalFormatting sqref="Y32">
    <cfRule type="duplicateValues" dxfId="437" priority="561"/>
  </conditionalFormatting>
  <conditionalFormatting sqref="X33:Y33">
    <cfRule type="duplicateValues" dxfId="436" priority="559"/>
  </conditionalFormatting>
  <conditionalFormatting sqref="X34:Y34">
    <cfRule type="duplicateValues" dxfId="435" priority="558"/>
  </conditionalFormatting>
  <conditionalFormatting sqref="X39:Y39">
    <cfRule type="duplicateValues" dxfId="434" priority="557"/>
  </conditionalFormatting>
  <conditionalFormatting sqref="X41:Y41">
    <cfRule type="duplicateValues" dxfId="433" priority="556"/>
  </conditionalFormatting>
  <conditionalFormatting sqref="X42:Y42">
    <cfRule type="duplicateValues" dxfId="432" priority="555"/>
  </conditionalFormatting>
  <conditionalFormatting sqref="X45:Y45">
    <cfRule type="duplicateValues" dxfId="431" priority="554"/>
  </conditionalFormatting>
  <conditionalFormatting sqref="X47:Y47">
    <cfRule type="duplicateValues" dxfId="430" priority="553"/>
  </conditionalFormatting>
  <conditionalFormatting sqref="X48">
    <cfRule type="duplicateValues" dxfId="429" priority="551"/>
  </conditionalFormatting>
  <conditionalFormatting sqref="Y48">
    <cfRule type="duplicateValues" dxfId="428" priority="552"/>
  </conditionalFormatting>
  <conditionalFormatting sqref="X49:Y49">
    <cfRule type="duplicateValues" dxfId="427" priority="550"/>
  </conditionalFormatting>
  <conditionalFormatting sqref="X52:Y52">
    <cfRule type="duplicateValues" dxfId="426" priority="549"/>
  </conditionalFormatting>
  <conditionalFormatting sqref="X53:Y53">
    <cfRule type="duplicateValues" dxfId="425" priority="548"/>
  </conditionalFormatting>
  <conditionalFormatting sqref="X56:Y56">
    <cfRule type="duplicateValues" dxfId="424" priority="547"/>
  </conditionalFormatting>
  <conditionalFormatting sqref="X59">
    <cfRule type="duplicateValues" dxfId="423" priority="545"/>
  </conditionalFormatting>
  <conditionalFormatting sqref="Y59">
    <cfRule type="duplicateValues" dxfId="422" priority="546"/>
  </conditionalFormatting>
  <conditionalFormatting sqref="X60:Y60">
    <cfRule type="duplicateValues" dxfId="421" priority="544"/>
  </conditionalFormatting>
  <conditionalFormatting sqref="X64">
    <cfRule type="duplicateValues" dxfId="420" priority="542"/>
  </conditionalFormatting>
  <conditionalFormatting sqref="Y64">
    <cfRule type="duplicateValues" dxfId="419" priority="543"/>
  </conditionalFormatting>
  <conditionalFormatting sqref="X69">
    <cfRule type="duplicateValues" dxfId="418" priority="540"/>
  </conditionalFormatting>
  <conditionalFormatting sqref="Y69">
    <cfRule type="duplicateValues" dxfId="417" priority="541"/>
  </conditionalFormatting>
  <conditionalFormatting sqref="X70:Y70">
    <cfRule type="duplicateValues" dxfId="416" priority="539"/>
  </conditionalFormatting>
  <conditionalFormatting sqref="X72">
    <cfRule type="duplicateValues" dxfId="415" priority="538"/>
  </conditionalFormatting>
  <conditionalFormatting sqref="X73:Y73">
    <cfRule type="duplicateValues" dxfId="414" priority="537"/>
  </conditionalFormatting>
  <conditionalFormatting sqref="X75:Y75">
    <cfRule type="duplicateValues" dxfId="413" priority="536"/>
  </conditionalFormatting>
  <conditionalFormatting sqref="X76:Y76">
    <cfRule type="duplicateValues" dxfId="412" priority="535"/>
  </conditionalFormatting>
  <conditionalFormatting sqref="X77">
    <cfRule type="duplicateValues" dxfId="411" priority="532"/>
  </conditionalFormatting>
  <conditionalFormatting sqref="Y77">
    <cfRule type="duplicateValues" dxfId="410" priority="531"/>
  </conditionalFormatting>
  <conditionalFormatting sqref="X79:Y79">
    <cfRule type="duplicateValues" dxfId="409" priority="530"/>
  </conditionalFormatting>
  <conditionalFormatting sqref="X80:Y80">
    <cfRule type="duplicateValues" dxfId="408" priority="529"/>
  </conditionalFormatting>
  <conditionalFormatting sqref="X82">
    <cfRule type="duplicateValues" dxfId="407" priority="527"/>
  </conditionalFormatting>
  <conditionalFormatting sqref="Y82">
    <cfRule type="duplicateValues" dxfId="406" priority="528"/>
  </conditionalFormatting>
  <conditionalFormatting sqref="X83">
    <cfRule type="duplicateValues" dxfId="405" priority="525"/>
  </conditionalFormatting>
  <conditionalFormatting sqref="Y83">
    <cfRule type="duplicateValues" dxfId="404" priority="526"/>
  </conditionalFormatting>
  <conditionalFormatting sqref="X87:Y87">
    <cfRule type="duplicateValues" dxfId="403" priority="524"/>
  </conditionalFormatting>
  <conditionalFormatting sqref="X94">
    <cfRule type="duplicateValues" dxfId="402" priority="522"/>
  </conditionalFormatting>
  <conditionalFormatting sqref="Y94">
    <cfRule type="duplicateValues" dxfId="401" priority="523"/>
  </conditionalFormatting>
  <conditionalFormatting sqref="X99">
    <cfRule type="duplicateValues" dxfId="400" priority="521"/>
  </conditionalFormatting>
  <conditionalFormatting sqref="Y99">
    <cfRule type="duplicateValues" dxfId="399" priority="520"/>
  </conditionalFormatting>
  <conditionalFormatting sqref="X100">
    <cfRule type="duplicateValues" dxfId="398" priority="518"/>
  </conditionalFormatting>
  <conditionalFormatting sqref="Y100">
    <cfRule type="duplicateValues" dxfId="397" priority="519"/>
  </conditionalFormatting>
  <conditionalFormatting sqref="X102:Y102">
    <cfRule type="duplicateValues" dxfId="396" priority="517"/>
  </conditionalFormatting>
  <conditionalFormatting sqref="X103:Y103">
    <cfRule type="duplicateValues" dxfId="395" priority="516"/>
  </conditionalFormatting>
  <conditionalFormatting sqref="X107">
    <cfRule type="duplicateValues" dxfId="394" priority="515"/>
  </conditionalFormatting>
  <conditionalFormatting sqref="Y107">
    <cfRule type="duplicateValues" dxfId="393" priority="514"/>
  </conditionalFormatting>
  <conditionalFormatting sqref="X108">
    <cfRule type="duplicateValues" dxfId="392" priority="512"/>
  </conditionalFormatting>
  <conditionalFormatting sqref="Y108">
    <cfRule type="duplicateValues" dxfId="391" priority="513"/>
  </conditionalFormatting>
  <conditionalFormatting sqref="X112">
    <cfRule type="duplicateValues" dxfId="390" priority="510"/>
  </conditionalFormatting>
  <conditionalFormatting sqref="Y112">
    <cfRule type="duplicateValues" dxfId="389" priority="511"/>
  </conditionalFormatting>
  <conditionalFormatting sqref="X114">
    <cfRule type="duplicateValues" dxfId="388" priority="508"/>
  </conditionalFormatting>
  <conditionalFormatting sqref="Y114">
    <cfRule type="duplicateValues" dxfId="387" priority="509"/>
  </conditionalFormatting>
  <conditionalFormatting sqref="X115">
    <cfRule type="duplicateValues" dxfId="386" priority="506"/>
  </conditionalFormatting>
  <conditionalFormatting sqref="Y115">
    <cfRule type="duplicateValues" dxfId="385" priority="507"/>
  </conditionalFormatting>
  <conditionalFormatting sqref="X117">
    <cfRule type="duplicateValues" dxfId="384" priority="504"/>
  </conditionalFormatting>
  <conditionalFormatting sqref="Y117">
    <cfRule type="duplicateValues" dxfId="383" priority="505"/>
  </conditionalFormatting>
  <conditionalFormatting sqref="X118">
    <cfRule type="duplicateValues" dxfId="382" priority="502"/>
  </conditionalFormatting>
  <conditionalFormatting sqref="Y118">
    <cfRule type="duplicateValues" dxfId="381" priority="503"/>
  </conditionalFormatting>
  <conditionalFormatting sqref="X120">
    <cfRule type="duplicateValues" dxfId="380" priority="500"/>
  </conditionalFormatting>
  <conditionalFormatting sqref="Y120">
    <cfRule type="duplicateValues" dxfId="379" priority="501"/>
  </conditionalFormatting>
  <conditionalFormatting sqref="X121">
    <cfRule type="duplicateValues" dxfId="378" priority="498"/>
  </conditionalFormatting>
  <conditionalFormatting sqref="Y121">
    <cfRule type="duplicateValues" dxfId="377" priority="499"/>
  </conditionalFormatting>
  <conditionalFormatting sqref="X122">
    <cfRule type="duplicateValues" dxfId="376" priority="496"/>
  </conditionalFormatting>
  <conditionalFormatting sqref="Y122">
    <cfRule type="duplicateValues" dxfId="375" priority="497"/>
  </conditionalFormatting>
  <conditionalFormatting sqref="X123:Y123">
    <cfRule type="duplicateValues" dxfId="374" priority="495"/>
  </conditionalFormatting>
  <conditionalFormatting sqref="X124">
    <cfRule type="duplicateValues" dxfId="373" priority="493"/>
  </conditionalFormatting>
  <conditionalFormatting sqref="Y124">
    <cfRule type="duplicateValues" dxfId="372" priority="494"/>
  </conditionalFormatting>
  <conditionalFormatting sqref="X126:Y126">
    <cfRule type="duplicateValues" dxfId="371" priority="492"/>
  </conditionalFormatting>
  <conditionalFormatting sqref="X127">
    <cfRule type="duplicateValues" dxfId="370" priority="491"/>
  </conditionalFormatting>
  <conditionalFormatting sqref="X135">
    <cfRule type="duplicateValues" dxfId="369" priority="490"/>
  </conditionalFormatting>
  <conditionalFormatting sqref="X136">
    <cfRule type="duplicateValues" dxfId="368" priority="489"/>
  </conditionalFormatting>
  <conditionalFormatting sqref="X137">
    <cfRule type="duplicateValues" dxfId="367" priority="488"/>
  </conditionalFormatting>
  <conditionalFormatting sqref="Y137">
    <cfRule type="duplicateValues" dxfId="366" priority="487"/>
  </conditionalFormatting>
  <conditionalFormatting sqref="X139:Y139">
    <cfRule type="duplicateValues" dxfId="365" priority="486"/>
  </conditionalFormatting>
  <conditionalFormatting sqref="X141">
    <cfRule type="duplicateValues" dxfId="364" priority="485"/>
  </conditionalFormatting>
  <conditionalFormatting sqref="X142">
    <cfRule type="duplicateValues" dxfId="363" priority="483"/>
  </conditionalFormatting>
  <conditionalFormatting sqref="Y142">
    <cfRule type="duplicateValues" dxfId="362" priority="484"/>
  </conditionalFormatting>
  <conditionalFormatting sqref="X143:Y143">
    <cfRule type="duplicateValues" dxfId="361" priority="482"/>
  </conditionalFormatting>
  <conditionalFormatting sqref="X151">
    <cfRule type="duplicateValues" dxfId="360" priority="481"/>
  </conditionalFormatting>
  <conditionalFormatting sqref="X153">
    <cfRule type="duplicateValues" dxfId="359" priority="479"/>
  </conditionalFormatting>
  <conditionalFormatting sqref="Y153">
    <cfRule type="duplicateValues" dxfId="358" priority="480"/>
  </conditionalFormatting>
  <conditionalFormatting sqref="X154">
    <cfRule type="duplicateValues" dxfId="357" priority="477"/>
  </conditionalFormatting>
  <conditionalFormatting sqref="Y154">
    <cfRule type="duplicateValues" dxfId="356" priority="478"/>
  </conditionalFormatting>
  <conditionalFormatting sqref="X161">
    <cfRule type="duplicateValues" dxfId="355" priority="476"/>
  </conditionalFormatting>
  <conditionalFormatting sqref="Y161">
    <cfRule type="duplicateValues" dxfId="354" priority="475"/>
  </conditionalFormatting>
  <conditionalFormatting sqref="X162">
    <cfRule type="duplicateValues" dxfId="353" priority="473"/>
  </conditionalFormatting>
  <conditionalFormatting sqref="Y162">
    <cfRule type="duplicateValues" dxfId="352" priority="474"/>
  </conditionalFormatting>
  <conditionalFormatting sqref="X163:Y163">
    <cfRule type="duplicateValues" dxfId="351" priority="472"/>
  </conditionalFormatting>
  <conditionalFormatting sqref="X164:Y164">
    <cfRule type="duplicateValues" dxfId="350" priority="471"/>
  </conditionalFormatting>
  <conditionalFormatting sqref="X165">
    <cfRule type="duplicateValues" dxfId="349" priority="469"/>
  </conditionalFormatting>
  <conditionalFormatting sqref="Y165">
    <cfRule type="duplicateValues" dxfId="348" priority="470"/>
  </conditionalFormatting>
  <conditionalFormatting sqref="X166:X167">
    <cfRule type="duplicateValues" dxfId="347" priority="467"/>
  </conditionalFormatting>
  <conditionalFormatting sqref="Y166:Y167">
    <cfRule type="duplicateValues" dxfId="346" priority="468"/>
  </conditionalFormatting>
  <conditionalFormatting sqref="X169:X170">
    <cfRule type="duplicateValues" dxfId="345" priority="466"/>
  </conditionalFormatting>
  <conditionalFormatting sqref="X172">
    <cfRule type="duplicateValues" dxfId="344" priority="464"/>
  </conditionalFormatting>
  <conditionalFormatting sqref="Y172">
    <cfRule type="duplicateValues" dxfId="343" priority="465"/>
  </conditionalFormatting>
  <conditionalFormatting sqref="X173:X176">
    <cfRule type="duplicateValues" dxfId="342" priority="463"/>
  </conditionalFormatting>
  <conditionalFormatting sqref="Y173">
    <cfRule type="duplicateValues" dxfId="341" priority="462"/>
  </conditionalFormatting>
  <conditionalFormatting sqref="X177">
    <cfRule type="duplicateValues" dxfId="340" priority="461"/>
  </conditionalFormatting>
  <conditionalFormatting sqref="Y177">
    <cfRule type="duplicateValues" dxfId="339" priority="460"/>
  </conditionalFormatting>
  <conditionalFormatting sqref="X178:Y178">
    <cfRule type="duplicateValues" dxfId="338" priority="459"/>
  </conditionalFormatting>
  <conditionalFormatting sqref="X179">
    <cfRule type="duplicateValues" dxfId="337" priority="457"/>
  </conditionalFormatting>
  <conditionalFormatting sqref="Y179">
    <cfRule type="duplicateValues" dxfId="336" priority="458"/>
  </conditionalFormatting>
  <conditionalFormatting sqref="X182">
    <cfRule type="duplicateValues" dxfId="335" priority="456"/>
  </conditionalFormatting>
  <conditionalFormatting sqref="X183:Y183">
    <cfRule type="duplicateValues" dxfId="334" priority="455"/>
  </conditionalFormatting>
  <conditionalFormatting sqref="X184:Y185">
    <cfRule type="duplicateValues" dxfId="333" priority="454"/>
  </conditionalFormatting>
  <conditionalFormatting sqref="X192">
    <cfRule type="duplicateValues" dxfId="332" priority="452"/>
  </conditionalFormatting>
  <conditionalFormatting sqref="Y192">
    <cfRule type="duplicateValues" dxfId="331" priority="453"/>
  </conditionalFormatting>
  <conditionalFormatting sqref="X203:Y203">
    <cfRule type="duplicateValues" dxfId="330" priority="451"/>
  </conditionalFormatting>
  <conditionalFormatting sqref="X205:Y205">
    <cfRule type="duplicateValues" dxfId="329" priority="450"/>
  </conditionalFormatting>
  <conditionalFormatting sqref="X208:Y208">
    <cfRule type="duplicateValues" dxfId="328" priority="449"/>
  </conditionalFormatting>
  <conditionalFormatting sqref="X211">
    <cfRule type="duplicateValues" dxfId="327" priority="448"/>
  </conditionalFormatting>
  <conditionalFormatting sqref="Y211">
    <cfRule type="duplicateValues" dxfId="326" priority="447"/>
  </conditionalFormatting>
  <conditionalFormatting sqref="X214">
    <cfRule type="duplicateValues" dxfId="325" priority="445"/>
  </conditionalFormatting>
  <conditionalFormatting sqref="Y214">
    <cfRule type="duplicateValues" dxfId="324" priority="446"/>
  </conditionalFormatting>
  <conditionalFormatting sqref="X217:Y217">
    <cfRule type="duplicateValues" dxfId="323" priority="444"/>
  </conditionalFormatting>
  <conditionalFormatting sqref="X219">
    <cfRule type="duplicateValues" dxfId="322" priority="441"/>
  </conditionalFormatting>
  <conditionalFormatting sqref="Y219">
    <cfRule type="duplicateValues" dxfId="321" priority="442"/>
  </conditionalFormatting>
  <conditionalFormatting sqref="X220:Y220">
    <cfRule type="duplicateValues" dxfId="320" priority="440"/>
  </conditionalFormatting>
  <conditionalFormatting sqref="X222:Y222">
    <cfRule type="duplicateValues" dxfId="319" priority="439"/>
  </conditionalFormatting>
  <conditionalFormatting sqref="X223">
    <cfRule type="duplicateValues" dxfId="318" priority="437"/>
  </conditionalFormatting>
  <conditionalFormatting sqref="Y223">
    <cfRule type="duplicateValues" dxfId="317" priority="438"/>
  </conditionalFormatting>
  <conditionalFormatting sqref="X227">
    <cfRule type="duplicateValues" dxfId="316" priority="436"/>
  </conditionalFormatting>
  <conditionalFormatting sqref="X229">
    <cfRule type="duplicateValues" dxfId="315" priority="434"/>
  </conditionalFormatting>
  <conditionalFormatting sqref="Y229">
    <cfRule type="duplicateValues" dxfId="314" priority="435"/>
  </conditionalFormatting>
  <conditionalFormatting sqref="X233">
    <cfRule type="duplicateValues" dxfId="313" priority="432"/>
  </conditionalFormatting>
  <conditionalFormatting sqref="Y233">
    <cfRule type="duplicateValues" dxfId="312" priority="433"/>
  </conditionalFormatting>
  <conditionalFormatting sqref="X234">
    <cfRule type="duplicateValues" dxfId="311" priority="430"/>
  </conditionalFormatting>
  <conditionalFormatting sqref="Y234">
    <cfRule type="duplicateValues" dxfId="310" priority="431"/>
  </conditionalFormatting>
  <conditionalFormatting sqref="X239">
    <cfRule type="duplicateValues" dxfId="309" priority="428"/>
  </conditionalFormatting>
  <conditionalFormatting sqref="Y239">
    <cfRule type="duplicateValues" dxfId="308" priority="429"/>
  </conditionalFormatting>
  <conditionalFormatting sqref="X240">
    <cfRule type="duplicateValues" dxfId="307" priority="426"/>
  </conditionalFormatting>
  <conditionalFormatting sqref="Y240">
    <cfRule type="duplicateValues" dxfId="306" priority="427"/>
  </conditionalFormatting>
  <conditionalFormatting sqref="X241">
    <cfRule type="duplicateValues" dxfId="305" priority="424"/>
  </conditionalFormatting>
  <conditionalFormatting sqref="Y241">
    <cfRule type="duplicateValues" dxfId="304" priority="425"/>
  </conditionalFormatting>
  <conditionalFormatting sqref="X243:Y243">
    <cfRule type="duplicateValues" dxfId="303" priority="423"/>
  </conditionalFormatting>
  <conditionalFormatting sqref="X244">
    <cfRule type="duplicateValues" dxfId="302" priority="422"/>
  </conditionalFormatting>
  <conditionalFormatting sqref="Y244">
    <cfRule type="duplicateValues" dxfId="301" priority="421"/>
  </conditionalFormatting>
  <conditionalFormatting sqref="X245">
    <cfRule type="duplicateValues" dxfId="300" priority="419"/>
  </conditionalFormatting>
  <conditionalFormatting sqref="Y245">
    <cfRule type="duplicateValues" dxfId="299" priority="420"/>
  </conditionalFormatting>
  <conditionalFormatting sqref="X246">
    <cfRule type="duplicateValues" dxfId="298" priority="417"/>
  </conditionalFormatting>
  <conditionalFormatting sqref="Y246">
    <cfRule type="duplicateValues" dxfId="297" priority="418"/>
  </conditionalFormatting>
  <conditionalFormatting sqref="X247">
    <cfRule type="duplicateValues" dxfId="296" priority="415"/>
  </conditionalFormatting>
  <conditionalFormatting sqref="Y247">
    <cfRule type="duplicateValues" dxfId="295" priority="416"/>
  </conditionalFormatting>
  <conditionalFormatting sqref="X252">
    <cfRule type="duplicateValues" dxfId="294" priority="413"/>
  </conditionalFormatting>
  <conditionalFormatting sqref="Y252">
    <cfRule type="duplicateValues" dxfId="293" priority="414"/>
  </conditionalFormatting>
  <conditionalFormatting sqref="X253">
    <cfRule type="duplicateValues" dxfId="292" priority="412"/>
  </conditionalFormatting>
  <conditionalFormatting sqref="X255">
    <cfRule type="duplicateValues" dxfId="291" priority="411"/>
  </conditionalFormatting>
  <conditionalFormatting sqref="Y255">
    <cfRule type="duplicateValues" dxfId="290" priority="410"/>
  </conditionalFormatting>
  <conditionalFormatting sqref="X257">
    <cfRule type="duplicateValues" dxfId="289" priority="408"/>
  </conditionalFormatting>
  <conditionalFormatting sqref="Y257">
    <cfRule type="duplicateValues" dxfId="288" priority="409"/>
  </conditionalFormatting>
  <conditionalFormatting sqref="X262">
    <cfRule type="duplicateValues" dxfId="287" priority="406"/>
  </conditionalFormatting>
  <conditionalFormatting sqref="Y262">
    <cfRule type="duplicateValues" dxfId="286" priority="407"/>
  </conditionalFormatting>
  <conditionalFormatting sqref="X279">
    <cfRule type="duplicateValues" dxfId="285" priority="404"/>
  </conditionalFormatting>
  <conditionalFormatting sqref="Y279">
    <cfRule type="duplicateValues" dxfId="284" priority="405"/>
  </conditionalFormatting>
  <conditionalFormatting sqref="X280">
    <cfRule type="duplicateValues" dxfId="283" priority="403"/>
  </conditionalFormatting>
  <conditionalFormatting sqref="X284">
    <cfRule type="duplicateValues" dxfId="282" priority="401"/>
  </conditionalFormatting>
  <conditionalFormatting sqref="Y284">
    <cfRule type="duplicateValues" dxfId="281" priority="402"/>
  </conditionalFormatting>
  <conditionalFormatting sqref="X285">
    <cfRule type="duplicateValues" dxfId="280" priority="399"/>
  </conditionalFormatting>
  <conditionalFormatting sqref="Y285">
    <cfRule type="duplicateValues" dxfId="279" priority="400"/>
  </conditionalFormatting>
  <conditionalFormatting sqref="X286">
    <cfRule type="duplicateValues" dxfId="278" priority="398"/>
  </conditionalFormatting>
  <conditionalFormatting sqref="X287">
    <cfRule type="duplicateValues" dxfId="277" priority="397"/>
  </conditionalFormatting>
  <conditionalFormatting sqref="X288">
    <cfRule type="duplicateValues" dxfId="276" priority="395"/>
  </conditionalFormatting>
  <conditionalFormatting sqref="Y288">
    <cfRule type="duplicateValues" dxfId="275" priority="396"/>
  </conditionalFormatting>
  <conditionalFormatting sqref="X289">
    <cfRule type="duplicateValues" dxfId="274" priority="393"/>
  </conditionalFormatting>
  <conditionalFormatting sqref="Y289">
    <cfRule type="duplicateValues" dxfId="273" priority="394"/>
  </conditionalFormatting>
  <conditionalFormatting sqref="Y290">
    <cfRule type="duplicateValues" dxfId="272" priority="391"/>
  </conditionalFormatting>
  <conditionalFormatting sqref="X290">
    <cfRule type="duplicateValues" dxfId="271" priority="390"/>
  </conditionalFormatting>
  <conditionalFormatting sqref="Y291">
    <cfRule type="duplicateValues" dxfId="270" priority="389"/>
  </conditionalFormatting>
  <conditionalFormatting sqref="X291">
    <cfRule type="duplicateValues" dxfId="269" priority="388"/>
  </conditionalFormatting>
  <conditionalFormatting sqref="X292">
    <cfRule type="duplicateValues" dxfId="268" priority="386"/>
  </conditionalFormatting>
  <conditionalFormatting sqref="Y292">
    <cfRule type="duplicateValues" dxfId="267" priority="387"/>
  </conditionalFormatting>
  <conditionalFormatting sqref="X293">
    <cfRule type="duplicateValues" dxfId="266" priority="384"/>
  </conditionalFormatting>
  <conditionalFormatting sqref="Y293">
    <cfRule type="duplicateValues" dxfId="265" priority="385"/>
  </conditionalFormatting>
  <conditionalFormatting sqref="X294">
    <cfRule type="duplicateValues" dxfId="264" priority="382"/>
  </conditionalFormatting>
  <conditionalFormatting sqref="Y294">
    <cfRule type="duplicateValues" dxfId="263" priority="383"/>
  </conditionalFormatting>
  <conditionalFormatting sqref="X295">
    <cfRule type="duplicateValues" dxfId="262" priority="380"/>
  </conditionalFormatting>
  <conditionalFormatting sqref="Y295">
    <cfRule type="duplicateValues" dxfId="261" priority="381"/>
  </conditionalFormatting>
  <conditionalFormatting sqref="X296">
    <cfRule type="duplicateValues" dxfId="260" priority="378"/>
  </conditionalFormatting>
  <conditionalFormatting sqref="Y296">
    <cfRule type="duplicateValues" dxfId="259" priority="379"/>
  </conditionalFormatting>
  <conditionalFormatting sqref="X297">
    <cfRule type="duplicateValues" dxfId="258" priority="377"/>
  </conditionalFormatting>
  <conditionalFormatting sqref="X298">
    <cfRule type="duplicateValues" dxfId="257" priority="375"/>
  </conditionalFormatting>
  <conditionalFormatting sqref="Y298">
    <cfRule type="duplicateValues" dxfId="256" priority="376"/>
  </conditionalFormatting>
  <conditionalFormatting sqref="X299">
    <cfRule type="duplicateValues" dxfId="255" priority="373"/>
  </conditionalFormatting>
  <conditionalFormatting sqref="Y299">
    <cfRule type="duplicateValues" dxfId="254" priority="374"/>
  </conditionalFormatting>
  <conditionalFormatting sqref="X300">
    <cfRule type="duplicateValues" dxfId="253" priority="371"/>
  </conditionalFormatting>
  <conditionalFormatting sqref="Y300">
    <cfRule type="duplicateValues" dxfId="252" priority="372"/>
  </conditionalFormatting>
  <conditionalFormatting sqref="X302">
    <cfRule type="duplicateValues" dxfId="251" priority="369"/>
  </conditionalFormatting>
  <conditionalFormatting sqref="Y302">
    <cfRule type="duplicateValues" dxfId="250" priority="370"/>
  </conditionalFormatting>
  <conditionalFormatting sqref="X303">
    <cfRule type="duplicateValues" dxfId="249" priority="367"/>
  </conditionalFormatting>
  <conditionalFormatting sqref="Y303">
    <cfRule type="duplicateValues" dxfId="248" priority="368"/>
  </conditionalFormatting>
  <conditionalFormatting sqref="X304">
    <cfRule type="duplicateValues" dxfId="247" priority="365"/>
  </conditionalFormatting>
  <conditionalFormatting sqref="Y304">
    <cfRule type="duplicateValues" dxfId="246" priority="366"/>
  </conditionalFormatting>
  <conditionalFormatting sqref="X305">
    <cfRule type="duplicateValues" dxfId="245" priority="364"/>
  </conditionalFormatting>
  <conditionalFormatting sqref="Y305">
    <cfRule type="duplicateValues" dxfId="244" priority="363"/>
  </conditionalFormatting>
  <conditionalFormatting sqref="X306">
    <cfRule type="duplicateValues" dxfId="243" priority="361"/>
  </conditionalFormatting>
  <conditionalFormatting sqref="Y306">
    <cfRule type="duplicateValues" dxfId="242" priority="362"/>
  </conditionalFormatting>
  <conditionalFormatting sqref="X307">
    <cfRule type="duplicateValues" dxfId="241" priority="359"/>
  </conditionalFormatting>
  <conditionalFormatting sqref="Y307">
    <cfRule type="duplicateValues" dxfId="240" priority="360"/>
  </conditionalFormatting>
  <conditionalFormatting sqref="X308">
    <cfRule type="duplicateValues" dxfId="239" priority="357"/>
  </conditionalFormatting>
  <conditionalFormatting sqref="Y308">
    <cfRule type="duplicateValues" dxfId="238" priority="358"/>
  </conditionalFormatting>
  <conditionalFormatting sqref="X309">
    <cfRule type="duplicateValues" dxfId="237" priority="355"/>
  </conditionalFormatting>
  <conditionalFormatting sqref="Y309">
    <cfRule type="duplicateValues" dxfId="236" priority="356"/>
  </conditionalFormatting>
  <conditionalFormatting sqref="X310:Y310">
    <cfRule type="duplicateValues" dxfId="235" priority="354"/>
  </conditionalFormatting>
  <conditionalFormatting sqref="X311">
    <cfRule type="duplicateValues" dxfId="234" priority="353"/>
  </conditionalFormatting>
  <conditionalFormatting sqref="X312">
    <cfRule type="duplicateValues" dxfId="233" priority="352"/>
  </conditionalFormatting>
  <conditionalFormatting sqref="X313">
    <cfRule type="duplicateValues" dxfId="232" priority="350"/>
  </conditionalFormatting>
  <conditionalFormatting sqref="Y313">
    <cfRule type="duplicateValues" dxfId="231" priority="351"/>
  </conditionalFormatting>
  <conditionalFormatting sqref="X314">
    <cfRule type="duplicateValues" dxfId="230" priority="349"/>
  </conditionalFormatting>
  <conditionalFormatting sqref="X315">
    <cfRule type="duplicateValues" dxfId="229" priority="346"/>
  </conditionalFormatting>
  <conditionalFormatting sqref="Y315">
    <cfRule type="duplicateValues" dxfId="228" priority="347"/>
  </conditionalFormatting>
  <conditionalFormatting sqref="X316">
    <cfRule type="duplicateValues" dxfId="227" priority="344"/>
  </conditionalFormatting>
  <conditionalFormatting sqref="Y316">
    <cfRule type="duplicateValues" dxfId="226" priority="345"/>
  </conditionalFormatting>
  <conditionalFormatting sqref="X317">
    <cfRule type="duplicateValues" dxfId="225" priority="343"/>
  </conditionalFormatting>
  <conditionalFormatting sqref="X318">
    <cfRule type="duplicateValues" dxfId="224" priority="341"/>
  </conditionalFormatting>
  <conditionalFormatting sqref="Y318">
    <cfRule type="duplicateValues" dxfId="223" priority="342"/>
  </conditionalFormatting>
  <conditionalFormatting sqref="X319">
    <cfRule type="duplicateValues" dxfId="222" priority="340"/>
  </conditionalFormatting>
  <conditionalFormatting sqref="X321:X322">
    <cfRule type="duplicateValues" dxfId="221" priority="339"/>
  </conditionalFormatting>
  <conditionalFormatting sqref="X323">
    <cfRule type="duplicateValues" dxfId="220" priority="338"/>
  </conditionalFormatting>
  <conditionalFormatting sqref="Y322">
    <cfRule type="duplicateValues" dxfId="219" priority="337"/>
  </conditionalFormatting>
  <conditionalFormatting sqref="Y323">
    <cfRule type="duplicateValues" dxfId="218" priority="336"/>
  </conditionalFormatting>
  <conditionalFormatting sqref="X324:Y324">
    <cfRule type="duplicateValues" dxfId="217" priority="335"/>
  </conditionalFormatting>
  <conditionalFormatting sqref="X325">
    <cfRule type="duplicateValues" dxfId="216" priority="332"/>
  </conditionalFormatting>
  <conditionalFormatting sqref="Y325">
    <cfRule type="duplicateValues" dxfId="215" priority="333"/>
  </conditionalFormatting>
  <conditionalFormatting sqref="X326">
    <cfRule type="duplicateValues" dxfId="214" priority="330"/>
  </conditionalFormatting>
  <conditionalFormatting sqref="Y326">
    <cfRule type="duplicateValues" dxfId="213" priority="331"/>
  </conditionalFormatting>
  <conditionalFormatting sqref="X327">
    <cfRule type="duplicateValues" dxfId="212" priority="328"/>
  </conditionalFormatting>
  <conditionalFormatting sqref="Y327">
    <cfRule type="duplicateValues" dxfId="211" priority="329"/>
  </conditionalFormatting>
  <conditionalFormatting sqref="X328">
    <cfRule type="duplicateValues" dxfId="210" priority="326"/>
  </conditionalFormatting>
  <conditionalFormatting sqref="Y328">
    <cfRule type="duplicateValues" dxfId="209" priority="327"/>
  </conditionalFormatting>
  <conditionalFormatting sqref="X329">
    <cfRule type="duplicateValues" dxfId="208" priority="324"/>
  </conditionalFormatting>
  <conditionalFormatting sqref="Y329">
    <cfRule type="duplicateValues" dxfId="207" priority="325"/>
  </conditionalFormatting>
  <conditionalFormatting sqref="X330">
    <cfRule type="duplicateValues" dxfId="206" priority="321"/>
  </conditionalFormatting>
  <conditionalFormatting sqref="X333">
    <cfRule type="duplicateValues" dxfId="205" priority="319"/>
  </conditionalFormatting>
  <conditionalFormatting sqref="Y333">
    <cfRule type="duplicateValues" dxfId="204" priority="320"/>
  </conditionalFormatting>
  <conditionalFormatting sqref="X334">
    <cfRule type="duplicateValues" dxfId="203" priority="316"/>
  </conditionalFormatting>
  <conditionalFormatting sqref="Y334">
    <cfRule type="duplicateValues" dxfId="202" priority="315"/>
  </conditionalFormatting>
  <conditionalFormatting sqref="X335">
    <cfRule type="duplicateValues" dxfId="201" priority="311"/>
  </conditionalFormatting>
  <conditionalFormatting sqref="Y335">
    <cfRule type="duplicateValues" dxfId="200" priority="312"/>
  </conditionalFormatting>
  <conditionalFormatting sqref="X336">
    <cfRule type="duplicateValues" dxfId="199" priority="307"/>
  </conditionalFormatting>
  <conditionalFormatting sqref="Y336">
    <cfRule type="duplicateValues" dxfId="198" priority="308"/>
  </conditionalFormatting>
  <conditionalFormatting sqref="X337">
    <cfRule type="duplicateValues" dxfId="197" priority="304"/>
  </conditionalFormatting>
  <conditionalFormatting sqref="X338">
    <cfRule type="duplicateValues" dxfId="196" priority="297"/>
  </conditionalFormatting>
  <conditionalFormatting sqref="Y338">
    <cfRule type="duplicateValues" dxfId="195" priority="298"/>
  </conditionalFormatting>
  <conditionalFormatting sqref="X340">
    <cfRule type="duplicateValues" dxfId="194" priority="294"/>
  </conditionalFormatting>
  <conditionalFormatting sqref="X341:X342">
    <cfRule type="duplicateValues" dxfId="193" priority="293"/>
  </conditionalFormatting>
  <conditionalFormatting sqref="X343">
    <cfRule type="duplicateValues" dxfId="192" priority="290"/>
  </conditionalFormatting>
  <conditionalFormatting sqref="X345">
    <cfRule type="duplicateValues" dxfId="191" priority="287"/>
  </conditionalFormatting>
  <conditionalFormatting sqref="Y345">
    <cfRule type="duplicateValues" dxfId="190" priority="288"/>
  </conditionalFormatting>
  <conditionalFormatting sqref="X346">
    <cfRule type="duplicateValues" dxfId="189" priority="283"/>
  </conditionalFormatting>
  <conditionalFormatting sqref="Y346">
    <cfRule type="duplicateValues" dxfId="188" priority="284"/>
  </conditionalFormatting>
  <conditionalFormatting sqref="X347">
    <cfRule type="duplicateValues" dxfId="187" priority="281"/>
  </conditionalFormatting>
  <conditionalFormatting sqref="Y347">
    <cfRule type="duplicateValues" dxfId="186" priority="282"/>
  </conditionalFormatting>
  <conditionalFormatting sqref="X348">
    <cfRule type="duplicateValues" dxfId="185" priority="279"/>
  </conditionalFormatting>
  <conditionalFormatting sqref="Y348">
    <cfRule type="duplicateValues" dxfId="184" priority="280"/>
  </conditionalFormatting>
  <conditionalFormatting sqref="X349">
    <cfRule type="duplicateValues" dxfId="183" priority="273"/>
  </conditionalFormatting>
  <conditionalFormatting sqref="Y349">
    <cfRule type="duplicateValues" dxfId="182" priority="274"/>
  </conditionalFormatting>
  <conditionalFormatting sqref="X351">
    <cfRule type="duplicateValues" dxfId="181" priority="271"/>
  </conditionalFormatting>
  <conditionalFormatting sqref="Y351">
    <cfRule type="duplicateValues" dxfId="180" priority="272"/>
  </conditionalFormatting>
  <conditionalFormatting sqref="X352">
    <cfRule type="duplicateValues" dxfId="179" priority="269"/>
  </conditionalFormatting>
  <conditionalFormatting sqref="Y352">
    <cfRule type="duplicateValues" dxfId="178" priority="270"/>
  </conditionalFormatting>
  <conditionalFormatting sqref="X353">
    <cfRule type="duplicateValues" dxfId="177" priority="263"/>
  </conditionalFormatting>
  <conditionalFormatting sqref="Y353">
    <cfRule type="duplicateValues" dxfId="176" priority="262"/>
  </conditionalFormatting>
  <conditionalFormatting sqref="X355">
    <cfRule type="duplicateValues" dxfId="175" priority="260"/>
  </conditionalFormatting>
  <conditionalFormatting sqref="Y355">
    <cfRule type="duplicateValues" dxfId="174" priority="261"/>
  </conditionalFormatting>
  <conditionalFormatting sqref="X356">
    <cfRule type="duplicateValues" dxfId="173" priority="258"/>
  </conditionalFormatting>
  <conditionalFormatting sqref="Y356">
    <cfRule type="duplicateValues" dxfId="172" priority="259"/>
  </conditionalFormatting>
  <conditionalFormatting sqref="X357">
    <cfRule type="duplicateValues" dxfId="171" priority="253"/>
  </conditionalFormatting>
  <conditionalFormatting sqref="X359">
    <cfRule type="duplicateValues" dxfId="170" priority="251"/>
  </conditionalFormatting>
  <conditionalFormatting sqref="Y359">
    <cfRule type="duplicateValues" dxfId="169" priority="252"/>
  </conditionalFormatting>
  <conditionalFormatting sqref="X360">
    <cfRule type="duplicateValues" dxfId="168" priority="248"/>
  </conditionalFormatting>
  <conditionalFormatting sqref="X362">
    <cfRule type="duplicateValues" dxfId="167" priority="246"/>
  </conditionalFormatting>
  <conditionalFormatting sqref="Y362">
    <cfRule type="duplicateValues" dxfId="166" priority="247"/>
  </conditionalFormatting>
  <conditionalFormatting sqref="X363">
    <cfRule type="duplicateValues" dxfId="165" priority="244"/>
  </conditionalFormatting>
  <conditionalFormatting sqref="Y363">
    <cfRule type="duplicateValues" dxfId="164" priority="245"/>
  </conditionalFormatting>
  <conditionalFormatting sqref="X364">
    <cfRule type="duplicateValues" dxfId="163" priority="242"/>
  </conditionalFormatting>
  <conditionalFormatting sqref="Y364">
    <cfRule type="duplicateValues" dxfId="162" priority="243"/>
  </conditionalFormatting>
  <conditionalFormatting sqref="X365">
    <cfRule type="duplicateValues" dxfId="161" priority="238"/>
  </conditionalFormatting>
  <conditionalFormatting sqref="Y365">
    <cfRule type="duplicateValues" dxfId="160" priority="239"/>
  </conditionalFormatting>
  <conditionalFormatting sqref="X366">
    <cfRule type="duplicateValues" dxfId="159" priority="234"/>
  </conditionalFormatting>
  <conditionalFormatting sqref="Y366">
    <cfRule type="duplicateValues" dxfId="158" priority="235"/>
  </conditionalFormatting>
  <conditionalFormatting sqref="X367">
    <cfRule type="duplicateValues" dxfId="157" priority="230"/>
  </conditionalFormatting>
  <conditionalFormatting sqref="Y367">
    <cfRule type="duplicateValues" dxfId="156" priority="231"/>
  </conditionalFormatting>
  <conditionalFormatting sqref="X368">
    <cfRule type="duplicateValues" dxfId="155" priority="226"/>
  </conditionalFormatting>
  <conditionalFormatting sqref="Y368">
    <cfRule type="duplicateValues" dxfId="154" priority="227"/>
  </conditionalFormatting>
  <conditionalFormatting sqref="X369">
    <cfRule type="duplicateValues" dxfId="153" priority="222"/>
  </conditionalFormatting>
  <conditionalFormatting sqref="Y369">
    <cfRule type="duplicateValues" dxfId="152" priority="223"/>
  </conditionalFormatting>
  <conditionalFormatting sqref="X370">
    <cfRule type="duplicateValues" dxfId="151" priority="220"/>
  </conditionalFormatting>
  <conditionalFormatting sqref="Y370">
    <cfRule type="duplicateValues" dxfId="150" priority="221"/>
  </conditionalFormatting>
  <conditionalFormatting sqref="X371">
    <cfRule type="duplicateValues" dxfId="149" priority="215"/>
  </conditionalFormatting>
  <conditionalFormatting sqref="Y371">
    <cfRule type="duplicateValues" dxfId="148" priority="214"/>
  </conditionalFormatting>
  <conditionalFormatting sqref="X373">
    <cfRule type="duplicateValues" dxfId="147" priority="212"/>
  </conditionalFormatting>
  <conditionalFormatting sqref="Y373">
    <cfRule type="duplicateValues" dxfId="146" priority="213"/>
  </conditionalFormatting>
  <conditionalFormatting sqref="X374">
    <cfRule type="duplicateValues" dxfId="145" priority="210"/>
  </conditionalFormatting>
  <conditionalFormatting sqref="Y374">
    <cfRule type="duplicateValues" dxfId="144" priority="211"/>
  </conditionalFormatting>
  <conditionalFormatting sqref="X375">
    <cfRule type="duplicateValues" dxfId="143" priority="207"/>
  </conditionalFormatting>
  <conditionalFormatting sqref="Y375">
    <cfRule type="duplicateValues" dxfId="142" priority="206"/>
  </conditionalFormatting>
  <conditionalFormatting sqref="X377">
    <cfRule type="duplicateValues" dxfId="141" priority="204"/>
  </conditionalFormatting>
  <conditionalFormatting sqref="Y377">
    <cfRule type="duplicateValues" dxfId="140" priority="205"/>
  </conditionalFormatting>
  <conditionalFormatting sqref="X378">
    <cfRule type="duplicateValues" dxfId="139" priority="202"/>
  </conditionalFormatting>
  <conditionalFormatting sqref="X381">
    <cfRule type="duplicateValues" dxfId="138" priority="200"/>
  </conditionalFormatting>
  <conditionalFormatting sqref="Y381">
    <cfRule type="duplicateValues" dxfId="137" priority="201"/>
  </conditionalFormatting>
  <conditionalFormatting sqref="X382">
    <cfRule type="duplicateValues" dxfId="136" priority="195"/>
  </conditionalFormatting>
  <conditionalFormatting sqref="X383">
    <cfRule type="duplicateValues" dxfId="135" priority="193"/>
  </conditionalFormatting>
  <conditionalFormatting sqref="Y383">
    <cfRule type="duplicateValues" dxfId="134" priority="194"/>
  </conditionalFormatting>
  <conditionalFormatting sqref="X384">
    <cfRule type="duplicateValues" dxfId="133" priority="191"/>
  </conditionalFormatting>
  <conditionalFormatting sqref="Y384">
    <cfRule type="duplicateValues" dxfId="132" priority="192"/>
  </conditionalFormatting>
  <conditionalFormatting sqref="X385">
    <cfRule type="duplicateValues" dxfId="131" priority="187"/>
  </conditionalFormatting>
  <conditionalFormatting sqref="Y385">
    <cfRule type="duplicateValues" dxfId="130" priority="188"/>
  </conditionalFormatting>
  <conditionalFormatting sqref="X386">
    <cfRule type="duplicateValues" dxfId="129" priority="185"/>
  </conditionalFormatting>
  <conditionalFormatting sqref="Y386">
    <cfRule type="duplicateValues" dxfId="128" priority="186"/>
  </conditionalFormatting>
  <conditionalFormatting sqref="X387">
    <cfRule type="duplicateValues" dxfId="127" priority="182"/>
  </conditionalFormatting>
  <conditionalFormatting sqref="Y387">
    <cfRule type="duplicateValues" dxfId="126" priority="181"/>
  </conditionalFormatting>
  <conditionalFormatting sqref="X389">
    <cfRule type="duplicateValues" dxfId="125" priority="179"/>
  </conditionalFormatting>
  <conditionalFormatting sqref="Y389">
    <cfRule type="duplicateValues" dxfId="124" priority="180"/>
  </conditionalFormatting>
  <conditionalFormatting sqref="X390">
    <cfRule type="duplicateValues" dxfId="123" priority="177"/>
  </conditionalFormatting>
  <conditionalFormatting sqref="Y390">
    <cfRule type="duplicateValues" dxfId="122" priority="178"/>
  </conditionalFormatting>
  <conditionalFormatting sqref="X391 X394">
    <cfRule type="duplicateValues" dxfId="121" priority="171"/>
  </conditionalFormatting>
  <conditionalFormatting sqref="Y391 Y394">
    <cfRule type="duplicateValues" dxfId="120" priority="172"/>
  </conditionalFormatting>
  <conditionalFormatting sqref="X392">
    <cfRule type="duplicateValues" dxfId="119" priority="169"/>
  </conditionalFormatting>
  <conditionalFormatting sqref="Y392">
    <cfRule type="duplicateValues" dxfId="118" priority="170"/>
  </conditionalFormatting>
  <conditionalFormatting sqref="X393">
    <cfRule type="duplicateValues" dxfId="117" priority="167"/>
  </conditionalFormatting>
  <conditionalFormatting sqref="Y393">
    <cfRule type="duplicateValues" dxfId="116" priority="168"/>
  </conditionalFormatting>
  <conditionalFormatting sqref="X395">
    <cfRule type="duplicateValues" dxfId="115" priority="163"/>
  </conditionalFormatting>
  <conditionalFormatting sqref="Y395">
    <cfRule type="duplicateValues" dxfId="114" priority="164"/>
  </conditionalFormatting>
  <conditionalFormatting sqref="X396">
    <cfRule type="duplicateValues" dxfId="113" priority="157"/>
  </conditionalFormatting>
  <conditionalFormatting sqref="Y396">
    <cfRule type="duplicateValues" dxfId="112" priority="158"/>
  </conditionalFormatting>
  <conditionalFormatting sqref="X397">
    <cfRule type="duplicateValues" dxfId="111" priority="155"/>
  </conditionalFormatting>
  <conditionalFormatting sqref="Y397">
    <cfRule type="duplicateValues" dxfId="110" priority="156"/>
  </conditionalFormatting>
  <conditionalFormatting sqref="X398">
    <cfRule type="duplicateValues" dxfId="109" priority="152"/>
  </conditionalFormatting>
  <conditionalFormatting sqref="Y398">
    <cfRule type="duplicateValues" dxfId="108" priority="151"/>
  </conditionalFormatting>
  <conditionalFormatting sqref="X401">
    <cfRule type="duplicateValues" dxfId="107" priority="149"/>
  </conditionalFormatting>
  <conditionalFormatting sqref="Y401">
    <cfRule type="duplicateValues" dxfId="106" priority="150"/>
  </conditionalFormatting>
  <conditionalFormatting sqref="X402">
    <cfRule type="duplicateValues" dxfId="105" priority="144"/>
  </conditionalFormatting>
  <conditionalFormatting sqref="Y402">
    <cfRule type="duplicateValues" dxfId="104" priority="143"/>
  </conditionalFormatting>
  <conditionalFormatting sqref="X404">
    <cfRule type="duplicateValues" dxfId="103" priority="139"/>
  </conditionalFormatting>
  <conditionalFormatting sqref="Y404">
    <cfRule type="duplicateValues" dxfId="102" priority="140"/>
  </conditionalFormatting>
  <conditionalFormatting sqref="X405">
    <cfRule type="duplicateValues" dxfId="101" priority="137"/>
  </conditionalFormatting>
  <conditionalFormatting sqref="Y405">
    <cfRule type="duplicateValues" dxfId="100" priority="138"/>
  </conditionalFormatting>
  <conditionalFormatting sqref="X406">
    <cfRule type="duplicateValues" dxfId="99" priority="135"/>
  </conditionalFormatting>
  <conditionalFormatting sqref="Y406">
    <cfRule type="duplicateValues" dxfId="98" priority="136"/>
  </conditionalFormatting>
  <conditionalFormatting sqref="X407">
    <cfRule type="duplicateValues" dxfId="97" priority="133"/>
  </conditionalFormatting>
  <conditionalFormatting sqref="Y407">
    <cfRule type="duplicateValues" dxfId="96" priority="134"/>
  </conditionalFormatting>
  <conditionalFormatting sqref="X408">
    <cfRule type="duplicateValues" dxfId="95" priority="131"/>
  </conditionalFormatting>
  <conditionalFormatting sqref="Y408">
    <cfRule type="duplicateValues" dxfId="94" priority="132"/>
  </conditionalFormatting>
  <conditionalFormatting sqref="X409">
    <cfRule type="duplicateValues" dxfId="93" priority="129"/>
  </conditionalFormatting>
  <conditionalFormatting sqref="Y409">
    <cfRule type="duplicateValues" dxfId="92" priority="130"/>
  </conditionalFormatting>
  <conditionalFormatting sqref="X410">
    <cfRule type="duplicateValues" dxfId="91" priority="127"/>
  </conditionalFormatting>
  <conditionalFormatting sqref="Y410">
    <cfRule type="duplicateValues" dxfId="90" priority="128"/>
  </conditionalFormatting>
  <conditionalFormatting sqref="X411">
    <cfRule type="duplicateValues" dxfId="89" priority="125"/>
  </conditionalFormatting>
  <conditionalFormatting sqref="Y411">
    <cfRule type="duplicateValues" dxfId="88" priority="126"/>
  </conditionalFormatting>
  <conditionalFormatting sqref="X412">
    <cfRule type="duplicateValues" dxfId="87" priority="123"/>
  </conditionalFormatting>
  <conditionalFormatting sqref="Y412">
    <cfRule type="duplicateValues" dxfId="86" priority="124"/>
  </conditionalFormatting>
  <conditionalFormatting sqref="X413">
    <cfRule type="duplicateValues" dxfId="85" priority="121"/>
  </conditionalFormatting>
  <conditionalFormatting sqref="Y413">
    <cfRule type="duplicateValues" dxfId="84" priority="122"/>
  </conditionalFormatting>
  <conditionalFormatting sqref="X414">
    <cfRule type="duplicateValues" dxfId="83" priority="117"/>
  </conditionalFormatting>
  <conditionalFormatting sqref="Y414">
    <cfRule type="duplicateValues" dxfId="82" priority="118"/>
  </conditionalFormatting>
  <conditionalFormatting sqref="X415">
    <cfRule type="duplicateValues" dxfId="81" priority="115"/>
  </conditionalFormatting>
  <conditionalFormatting sqref="Y415">
    <cfRule type="duplicateValues" dxfId="80" priority="116"/>
  </conditionalFormatting>
  <conditionalFormatting sqref="X416">
    <cfRule type="duplicateValues" dxfId="79" priority="113"/>
  </conditionalFormatting>
  <conditionalFormatting sqref="Y416">
    <cfRule type="duplicateValues" dxfId="78" priority="114"/>
  </conditionalFormatting>
  <conditionalFormatting sqref="X417">
    <cfRule type="duplicateValues" dxfId="77" priority="111"/>
  </conditionalFormatting>
  <conditionalFormatting sqref="Y417">
    <cfRule type="duplicateValues" dxfId="76" priority="112"/>
  </conditionalFormatting>
  <conditionalFormatting sqref="X418">
    <cfRule type="duplicateValues" dxfId="75" priority="109"/>
  </conditionalFormatting>
  <conditionalFormatting sqref="Y418">
    <cfRule type="duplicateValues" dxfId="74" priority="110"/>
  </conditionalFormatting>
  <conditionalFormatting sqref="Z417">
    <cfRule type="duplicateValues" dxfId="73" priority="103"/>
  </conditionalFormatting>
  <conditionalFormatting sqref="AA417">
    <cfRule type="duplicateValues" dxfId="72" priority="104"/>
  </conditionalFormatting>
  <conditionalFormatting sqref="X421">
    <cfRule type="duplicateValues" dxfId="71" priority="101"/>
  </conditionalFormatting>
  <conditionalFormatting sqref="Y421">
    <cfRule type="duplicateValues" dxfId="70" priority="102"/>
  </conditionalFormatting>
  <conditionalFormatting sqref="X422">
    <cfRule type="duplicateValues" dxfId="69" priority="99"/>
  </conditionalFormatting>
  <conditionalFormatting sqref="Y422">
    <cfRule type="duplicateValues" dxfId="68" priority="100"/>
  </conditionalFormatting>
  <conditionalFormatting sqref="X423">
    <cfRule type="duplicateValues" dxfId="67" priority="97"/>
  </conditionalFormatting>
  <conditionalFormatting sqref="Y423">
    <cfRule type="duplicateValues" dxfId="66" priority="98"/>
  </conditionalFormatting>
  <conditionalFormatting sqref="X424">
    <cfRule type="duplicateValues" dxfId="65" priority="95"/>
  </conditionalFormatting>
  <conditionalFormatting sqref="Y424">
    <cfRule type="duplicateValues" dxfId="64" priority="96"/>
  </conditionalFormatting>
  <conditionalFormatting sqref="X425:X426">
    <cfRule type="duplicateValues" dxfId="63" priority="93"/>
  </conditionalFormatting>
  <conditionalFormatting sqref="Y425:Y426">
    <cfRule type="duplicateValues" dxfId="62" priority="94"/>
  </conditionalFormatting>
  <conditionalFormatting sqref="X427">
    <cfRule type="duplicateValues" dxfId="61" priority="91"/>
  </conditionalFormatting>
  <conditionalFormatting sqref="Y427">
    <cfRule type="duplicateValues" dxfId="60" priority="92"/>
  </conditionalFormatting>
  <conditionalFormatting sqref="Y428">
    <cfRule type="duplicateValues" dxfId="59" priority="88"/>
  </conditionalFormatting>
  <conditionalFormatting sqref="X428">
    <cfRule type="duplicateValues" dxfId="58" priority="87"/>
  </conditionalFormatting>
  <conditionalFormatting sqref="X430:X431">
    <cfRule type="duplicateValues" dxfId="57" priority="85"/>
  </conditionalFormatting>
  <conditionalFormatting sqref="Y430">
    <cfRule type="duplicateValues" dxfId="56" priority="86"/>
  </conditionalFormatting>
  <conditionalFormatting sqref="Y431">
    <cfRule type="duplicateValues" dxfId="55" priority="84"/>
  </conditionalFormatting>
  <conditionalFormatting sqref="X435">
    <cfRule type="duplicateValues" dxfId="54" priority="78"/>
  </conditionalFormatting>
  <conditionalFormatting sqref="Y435">
    <cfRule type="duplicateValues" dxfId="53" priority="77"/>
  </conditionalFormatting>
  <conditionalFormatting sqref="Y436">
    <cfRule type="duplicateValues" dxfId="52" priority="72"/>
  </conditionalFormatting>
  <conditionalFormatting sqref="X436">
    <cfRule type="duplicateValues" dxfId="51" priority="71"/>
  </conditionalFormatting>
  <conditionalFormatting sqref="X438">
    <cfRule type="duplicateValues" dxfId="50" priority="70"/>
  </conditionalFormatting>
  <conditionalFormatting sqref="Y438">
    <cfRule type="duplicateValues" dxfId="49" priority="69"/>
  </conditionalFormatting>
  <conditionalFormatting sqref="X439">
    <cfRule type="duplicateValues" dxfId="48" priority="68"/>
  </conditionalFormatting>
  <conditionalFormatting sqref="Y439">
    <cfRule type="duplicateValues" dxfId="47" priority="67"/>
  </conditionalFormatting>
  <conditionalFormatting sqref="X440">
    <cfRule type="duplicateValues" dxfId="46" priority="66"/>
  </conditionalFormatting>
  <conditionalFormatting sqref="Y440">
    <cfRule type="duplicateValues" dxfId="45" priority="65"/>
  </conditionalFormatting>
  <conditionalFormatting sqref="X441">
    <cfRule type="duplicateValues" dxfId="44" priority="64"/>
  </conditionalFormatting>
  <conditionalFormatting sqref="Y441">
    <cfRule type="duplicateValues" dxfId="43" priority="63"/>
  </conditionalFormatting>
  <conditionalFormatting sqref="X442">
    <cfRule type="duplicateValues" dxfId="42" priority="62"/>
  </conditionalFormatting>
  <conditionalFormatting sqref="Y442">
    <cfRule type="duplicateValues" dxfId="41" priority="61"/>
  </conditionalFormatting>
  <conditionalFormatting sqref="X443">
    <cfRule type="duplicateValues" dxfId="40" priority="60"/>
  </conditionalFormatting>
  <conditionalFormatting sqref="Y443">
    <cfRule type="duplicateValues" dxfId="39" priority="59"/>
  </conditionalFormatting>
  <conditionalFormatting sqref="X444">
    <cfRule type="duplicateValues" dxfId="38" priority="58"/>
  </conditionalFormatting>
  <conditionalFormatting sqref="Y444">
    <cfRule type="duplicateValues" dxfId="37" priority="57"/>
  </conditionalFormatting>
  <conditionalFormatting sqref="X445">
    <cfRule type="duplicateValues" dxfId="36" priority="56"/>
  </conditionalFormatting>
  <conditionalFormatting sqref="Y445">
    <cfRule type="duplicateValues" dxfId="35" priority="55"/>
  </conditionalFormatting>
  <conditionalFormatting sqref="X446">
    <cfRule type="duplicateValues" dxfId="34" priority="54"/>
  </conditionalFormatting>
  <conditionalFormatting sqref="Y446">
    <cfRule type="duplicateValues" dxfId="33" priority="53"/>
  </conditionalFormatting>
  <conditionalFormatting sqref="X447">
    <cfRule type="duplicateValues" dxfId="32" priority="52"/>
  </conditionalFormatting>
  <conditionalFormatting sqref="Y447">
    <cfRule type="duplicateValues" dxfId="31" priority="51"/>
  </conditionalFormatting>
  <conditionalFormatting sqref="X448:X454">
    <cfRule type="duplicateValues" dxfId="30" priority="50"/>
  </conditionalFormatting>
  <conditionalFormatting sqref="Y448">
    <cfRule type="duplicateValues" dxfId="29" priority="49"/>
  </conditionalFormatting>
  <conditionalFormatting sqref="Y449">
    <cfRule type="duplicateValues" dxfId="28" priority="47"/>
  </conditionalFormatting>
  <conditionalFormatting sqref="Y450">
    <cfRule type="duplicateValues" dxfId="27" priority="45"/>
  </conditionalFormatting>
  <conditionalFormatting sqref="Y451">
    <cfRule type="duplicateValues" dxfId="26" priority="43"/>
  </conditionalFormatting>
  <conditionalFormatting sqref="Y452:Y453">
    <cfRule type="duplicateValues" dxfId="25" priority="41"/>
  </conditionalFormatting>
  <conditionalFormatting sqref="Y454">
    <cfRule type="duplicateValues" dxfId="24" priority="39"/>
  </conditionalFormatting>
  <conditionalFormatting sqref="X455:X456">
    <cfRule type="duplicateValues" dxfId="23" priority="36"/>
  </conditionalFormatting>
  <conditionalFormatting sqref="X458">
    <cfRule type="duplicateValues" dxfId="22" priority="32"/>
  </conditionalFormatting>
  <conditionalFormatting sqref="Y458">
    <cfRule type="duplicateValues" dxfId="21" priority="31"/>
  </conditionalFormatting>
  <conditionalFormatting sqref="X466:X467">
    <cfRule type="duplicateValues" dxfId="20" priority="28"/>
  </conditionalFormatting>
  <conditionalFormatting sqref="Y466:Y467">
    <cfRule type="duplicateValues" dxfId="19" priority="27"/>
  </conditionalFormatting>
  <conditionalFormatting sqref="X470:X476 X459:X461 X468">
    <cfRule type="duplicateValues" dxfId="18" priority="1661"/>
  </conditionalFormatting>
  <conditionalFormatting sqref="Y468 Y459:Y460 Y470:Y476">
    <cfRule type="duplicateValues" dxfId="17" priority="1665"/>
  </conditionalFormatting>
  <conditionalFormatting sqref="X477">
    <cfRule type="duplicateValues" dxfId="16" priority="25"/>
  </conditionalFormatting>
  <conditionalFormatting sqref="Y477">
    <cfRule type="duplicateValues" dxfId="15" priority="26"/>
  </conditionalFormatting>
  <conditionalFormatting sqref="Y478">
    <cfRule type="duplicateValues" dxfId="14" priority="20"/>
  </conditionalFormatting>
  <conditionalFormatting sqref="X478">
    <cfRule type="duplicateValues" dxfId="13" priority="18"/>
  </conditionalFormatting>
  <conditionalFormatting sqref="Y479">
    <cfRule type="duplicateValues" dxfId="12" priority="17"/>
  </conditionalFormatting>
  <conditionalFormatting sqref="X479">
    <cfRule type="duplicateValues" dxfId="11" priority="16"/>
  </conditionalFormatting>
  <conditionalFormatting sqref="X480">
    <cfRule type="duplicateValues" dxfId="10" priority="13"/>
  </conditionalFormatting>
  <conditionalFormatting sqref="Y482">
    <cfRule type="duplicateValues" dxfId="9" priority="12"/>
  </conditionalFormatting>
  <conditionalFormatting sqref="X482">
    <cfRule type="duplicateValues" dxfId="8" priority="11"/>
  </conditionalFormatting>
  <conditionalFormatting sqref="X483">
    <cfRule type="duplicateValues" dxfId="7" priority="7"/>
  </conditionalFormatting>
  <conditionalFormatting sqref="Y483">
    <cfRule type="duplicateValues" dxfId="6" priority="8"/>
  </conditionalFormatting>
  <conditionalFormatting sqref="X484">
    <cfRule type="duplicateValues" dxfId="5" priority="5"/>
  </conditionalFormatting>
  <conditionalFormatting sqref="Y484">
    <cfRule type="duplicateValues" dxfId="4" priority="6"/>
  </conditionalFormatting>
  <conditionalFormatting sqref="X485">
    <cfRule type="duplicateValues" dxfId="3" priority="3"/>
  </conditionalFormatting>
  <conditionalFormatting sqref="Y485">
    <cfRule type="duplicateValues" dxfId="2" priority="4"/>
  </conditionalFormatting>
  <conditionalFormatting sqref="X486">
    <cfRule type="duplicateValues" dxfId="1" priority="1"/>
  </conditionalFormatting>
  <conditionalFormatting sqref="Y486">
    <cfRule type="duplicateValues" dxfId="0" priority="2"/>
  </conditionalFormatting>
  <pageMargins left="0.7" right="0.7" top="0.75" bottom="0.75" header="0.3" footer="0.3"/>
  <pageSetup paperSize="14" scale="10" orientation="landscape" r:id="rId1"/>
  <ignoredErrors>
    <ignoredError sqref="W10 W13:W14 W15:W17 W23:W26 W29:W33 W41 W47:W48 W52 W59 W69 W72 W75:W76 W79 W82 W99 W102 W107 W117 W120:W123 W126 W135:W136 W141:W142 W153 W161:W165 W172:W178 W182:W183 W219 W222 W233 W239:W240 W243:W246 W252 W279 W284:W289 W302:W318 W114 W321:W329 W333:W337 W340:W342 W345:W348 W351:W352 W355:W356 W359 W362:W370 W373:W374 W377 W381:W386 W389:W397 W401 W404:W417 W421:W427 W430 W435 W438:W454 W458:W460 W473:W479 W466:W468 W470:W472 W290:W299 W482:W4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2022</vt:lpstr>
      <vt:lpstr>'CONSOLIDADO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ANGELA</cp:lastModifiedBy>
  <cp:lastPrinted>2022-07-05T18:54:28Z</cp:lastPrinted>
  <dcterms:created xsi:type="dcterms:W3CDTF">2020-02-10T18:29:06Z</dcterms:created>
  <dcterms:modified xsi:type="dcterms:W3CDTF">2022-10-03T23:05:11Z</dcterms:modified>
</cp:coreProperties>
</file>