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SUBSECRETARIA DE AMBIENTE 2020\2021\PROCESO DE ACTUALIZACIÓN PGIRS\DOCUMENTOS FINALES PARA PUBLICACIÓN\COMUNIDAD\"/>
    </mc:Choice>
  </mc:AlternateContent>
  <xr:revisionPtr revIDLastSave="0" documentId="13_ncr:1_{72C98B8C-B5B7-4A44-A693-5CB0964A6C7E}" xr6:coauthVersionLast="47" xr6:coauthVersionMax="47" xr10:uidLastSave="{00000000-0000-0000-0000-000000000000}"/>
  <bookViews>
    <workbookView xWindow="-120" yWindow="-120" windowWidth="20730" windowHeight="11160" activeTab="1" xr2:uid="{00000000-000D-0000-FFFF-FFFF00000000}"/>
  </bookViews>
  <sheets>
    <sheet name="OM 2021" sheetId="6" r:id="rId1"/>
    <sheet name="valida árb." sheetId="1" r:id="rId2"/>
  </sheets>
  <externalReferences>
    <externalReference r:id="rId3"/>
    <externalReference r:id="rId4"/>
    <externalReference r:id="rId5"/>
    <externalReference r:id="rId6"/>
    <externalReference r:id="rId7"/>
  </externalReferences>
  <definedNames>
    <definedName name="_xlnm._FilterDatabase" localSheetId="0" hidden="1">'OM 2021'!$A$2:$H$112</definedName>
    <definedName name="_xlnm._FilterDatabase" localSheetId="1" hidden="1">'valida árb.'!$A$1:$H$129</definedName>
    <definedName name="_Order1" hidden="1">0</definedName>
    <definedName name="Altura">[1]planta!$D$4</definedName>
    <definedName name="Bias">OFFSET([2]Listas!$H$2,0,0,COUNTA([2]Listas!$H:$H)-1,1)</definedName>
    <definedName name="CDT_p">[3]CDT!$C$3</definedName>
    <definedName name="correction">[2]Listas!$O$2:$O$6</definedName>
    <definedName name="cost">[2]Listas!$Q$2:$Q$6</definedName>
    <definedName name="CRT_aislados">'[3]COSTOS AJUSTADOS'!$C$13</definedName>
    <definedName name="CTE_p">[3]CTE!$C$5</definedName>
    <definedName name="Dens.">[1]planta!$T$1</definedName>
    <definedName name="densidad">'[4]PROYEC. MPR'!$P$49</definedName>
    <definedName name="Finacieros">OFFSET(#REF!,0,0,COUNTA(#REF!)-1,1)</definedName>
    <definedName name="Likelihood">[2]Listas!$K$2:$K$6</definedName>
    <definedName name="Occurrences">[2]Listas!$L$2:$L$6</definedName>
    <definedName name="opprep">[2]Listas!$R$2:$R$6</definedName>
    <definedName name="P_max">'[5]Cuantifica.'!$K$1</definedName>
    <definedName name="Party">OFFSET(#REF!,0,0,COUNTA(#REF!)-1,1)</definedName>
    <definedName name="Potential">[2]Listas!$M$2:$M$6</definedName>
    <definedName name="Priority">OFFSET([2]Listas!$F$2,0,0,COUNTA([2]Listas!$F:$F)-1,1)</definedName>
    <definedName name="Process">OFFSET([2]Listas!$I$2,0,0,COUNTA([2]Listas!$I:$I)-1,1)</definedName>
    <definedName name="riskrep">[2]Listas!$P$2:$P$6</definedName>
    <definedName name="score">[2]Listas!#REF!</definedName>
    <definedName name="Success">[2]Listas!$T$2:$T$6</definedName>
    <definedName name="_xlnm.Print_Titles" localSheetId="0">'OM 2021'!$2:$2</definedName>
    <definedName name="Treatment">OFFSET([2]Listas!$G$2,0,0,COUNTA([2]Listas!$G:$G)-1,1)</definedName>
    <definedName name="Type">OFFSET([2]Listas!$E$2,0,0,COUNTA([2]Listas!$E:$E)-1,1)</definedName>
    <definedName name="Violation">[2]Listas!$N$2:$N$6</definedName>
    <definedName name="wrn.resumen." localSheetId="0" hidden="1">{"total",#N/A,FALSE,"TD 0% ";"total",#N/A,FALSE,"TD 12%";"total",#N/A,FALSE,"TD 10%"}</definedName>
    <definedName name="wrn.resumen." hidden="1">{"total",#N/A,FALSE,"TD 0% ";"total",#N/A,FALSE,"TD 12%";"total",#N/A,FALSE,"TD 10%"}</definedName>
    <definedName name="XXX">OFFSET(#REF!,0,0,COUNTA(#REF!)-1,1)</definedName>
    <definedName name="ZZZ" localSheetId="0">[2]Listas!#REF!</definedName>
    <definedName name="ZZZ">[2]Listas!#REF!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3" i="1"/>
  <c r="F117" i="6"/>
  <c r="F116" i="6"/>
  <c r="F115" i="6"/>
  <c r="A2" i="1" l="1"/>
  <c r="A8" i="1"/>
  <c r="A118" i="1" l="1"/>
  <c r="A119" i="1" s="1"/>
  <c r="A120" i="1" s="1"/>
  <c r="A121" i="1" s="1"/>
  <c r="A122" i="1" s="1"/>
  <c r="A123" i="1" s="1"/>
  <c r="A124" i="1" s="1"/>
  <c r="A125" i="1" s="1"/>
  <c r="A126" i="1" s="1"/>
  <c r="A127" i="1" s="1"/>
  <c r="A128" i="1" s="1"/>
  <c r="A129" i="1" s="1"/>
  <c r="A107" i="1"/>
  <c r="A108" i="1" s="1"/>
  <c r="A109" i="1" s="1"/>
  <c r="A110" i="1" s="1"/>
  <c r="A111" i="1" s="1"/>
  <c r="A112" i="1" s="1"/>
  <c r="A113" i="1" s="1"/>
  <c r="A114" i="1" s="1"/>
  <c r="A115" i="1" s="1"/>
  <c r="A116" i="1" s="1"/>
  <c r="A117" i="1" s="1"/>
  <c r="A97" i="1"/>
  <c r="A98" i="1" s="1"/>
  <c r="A99" i="1" s="1"/>
  <c r="A100" i="1" s="1"/>
  <c r="A101" i="1" s="1"/>
  <c r="A102" i="1" s="1"/>
  <c r="A103" i="1" s="1"/>
  <c r="A104" i="1" s="1"/>
  <c r="A105" i="1" s="1"/>
  <c r="A82" i="1"/>
  <c r="A83" i="1" s="1"/>
  <c r="A84" i="1" s="1"/>
  <c r="A85" i="1" s="1"/>
  <c r="A86" i="1" s="1"/>
  <c r="A87" i="1" s="1"/>
  <c r="A88" i="1" s="1"/>
  <c r="A89" i="1" s="1"/>
  <c r="A90" i="1" s="1"/>
  <c r="A91" i="1" s="1"/>
  <c r="A92" i="1" s="1"/>
  <c r="A93" i="1" s="1"/>
  <c r="A94" i="1" s="1"/>
  <c r="A95" i="1" s="1"/>
  <c r="A96" i="1" s="1"/>
  <c r="A69" i="1"/>
  <c r="A70" i="1" s="1"/>
  <c r="A71" i="1" s="1"/>
  <c r="A72" i="1" s="1"/>
  <c r="A73" i="1" s="1"/>
  <c r="A74" i="1" s="1"/>
  <c r="A75" i="1" s="1"/>
  <c r="A76" i="1" s="1"/>
  <c r="A77" i="1" s="1"/>
  <c r="A78" i="1" s="1"/>
  <c r="A79" i="1" s="1"/>
  <c r="A80" i="1" s="1"/>
  <c r="A81" i="1" s="1"/>
  <c r="A54" i="1"/>
  <c r="A55" i="1" s="1"/>
  <c r="A56" i="1" s="1"/>
  <c r="A57" i="1" s="1"/>
  <c r="A58" i="1" s="1"/>
  <c r="A59" i="1" s="1"/>
  <c r="A60" i="1" s="1"/>
  <c r="A61" i="1" s="1"/>
  <c r="A62" i="1" s="1"/>
  <c r="A63" i="1" s="1"/>
  <c r="A64" i="1" s="1"/>
  <c r="A65" i="1" s="1"/>
  <c r="A66" i="1" s="1"/>
  <c r="A67" i="1" s="1"/>
  <c r="A68" i="1" s="1"/>
  <c r="A45" i="1"/>
  <c r="A46" i="1" s="1"/>
  <c r="A47" i="1" s="1"/>
  <c r="A35" i="1"/>
  <c r="A36" i="1" s="1"/>
  <c r="A37" i="1" s="1"/>
  <c r="A38" i="1" s="1"/>
  <c r="A39" i="1" s="1"/>
  <c r="A40" i="1" s="1"/>
  <c r="A41" i="1" s="1"/>
  <c r="A42" i="1" s="1"/>
  <c r="A43" i="1" s="1"/>
  <c r="A44" i="1" s="1"/>
  <c r="A27" i="1"/>
  <c r="A28" i="1" s="1"/>
  <c r="A29" i="1" s="1"/>
  <c r="A30" i="1" s="1"/>
  <c r="A31" i="1" s="1"/>
  <c r="A32" i="1" s="1"/>
  <c r="A33" i="1" s="1"/>
  <c r="A34" i="1" s="1"/>
  <c r="A9" i="1"/>
  <c r="A10" i="1" s="1"/>
  <c r="A11" i="1" s="1"/>
  <c r="A12" i="1" s="1"/>
  <c r="A13" i="1" s="1"/>
  <c r="A14" i="1" s="1"/>
  <c r="A15" i="1" s="1"/>
  <c r="A16" i="1" s="1"/>
  <c r="A17" i="1" s="1"/>
  <c r="A18" i="1" s="1"/>
  <c r="A19" i="1" s="1"/>
  <c r="A20" i="1" s="1"/>
  <c r="A21" i="1" s="1"/>
  <c r="A22" i="1" s="1"/>
  <c r="A23" i="1" s="1"/>
  <c r="A24" i="1" s="1"/>
  <c r="A25" i="1" s="1"/>
  <c r="A26" i="1" s="1"/>
  <c r="A5" i="1"/>
  <c r="A6" i="1" s="1"/>
  <c r="A7" i="1" s="1"/>
  <c r="H124" i="1"/>
  <c r="H88" i="1"/>
  <c r="H86" i="1"/>
  <c r="H84" i="1"/>
  <c r="A48" i="1" l="1"/>
  <c r="A49" i="1" s="1"/>
  <c r="A50" i="1" s="1"/>
  <c r="A51" i="1" s="1"/>
  <c r="A52" i="1" s="1"/>
  <c r="A53" i="1" s="1"/>
  <c r="D13" i="1"/>
  <c r="D14" i="1" s="1"/>
  <c r="G118" i="1"/>
  <c r="G107" i="1"/>
  <c r="G97" i="1"/>
  <c r="G82" i="1"/>
  <c r="G69" i="1"/>
  <c r="G54" i="1"/>
  <c r="G45" i="1"/>
  <c r="G35" i="1"/>
  <c r="G27" i="1"/>
  <c r="G8"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MCR</author>
  </authors>
  <commentList>
    <comment ref="D1" authorId="0" shapeId="0" xr:uid="{00000000-0006-0000-0200-000001000000}">
      <text>
        <r>
          <rPr>
            <sz val="9"/>
            <color indexed="81"/>
            <rFont val="Tahoma"/>
            <family val="2"/>
          </rPr>
          <t xml:space="preserve">1 No es problema, pero la gestión es necesaria
2 Puede ser problema si no se gestiona
3 Avances sin llegar a solución
4 Problema persiste
5 Problema persiste y ya es crítico
</t>
        </r>
      </text>
    </comment>
    <comment ref="I1" authorId="0" shapeId="0" xr:uid="{00000000-0006-0000-0200-000002000000}">
      <text>
        <r>
          <rPr>
            <sz val="9"/>
            <color indexed="81"/>
            <rFont val="Tahoma"/>
            <family val="2"/>
          </rPr>
          <t xml:space="preserve">1 No es problema, pero la gestión es necesaria
2 Puede ser problema si no se gestiona
3 Avances sin llegar a solución
4 Problema persiste
5 Problema persiste y ya es crítico
</t>
        </r>
      </text>
    </comment>
  </commentList>
</comments>
</file>

<file path=xl/sharedStrings.xml><?xml version="1.0" encoding="utf-8"?>
<sst xmlns="http://schemas.openxmlformats.org/spreadsheetml/2006/main" count="1161" uniqueCount="728">
  <si>
    <t>CORTE Y PODA</t>
  </si>
  <si>
    <t>APROVECHAMIENTO</t>
  </si>
  <si>
    <t>N/A</t>
  </si>
  <si>
    <t>DISPOSICIÓN FINAL</t>
  </si>
  <si>
    <t>TABLA #1</t>
  </si>
  <si>
    <t>TABLA #2</t>
  </si>
  <si>
    <t>Alta</t>
  </si>
  <si>
    <t>Media</t>
  </si>
  <si>
    <t>Baja</t>
  </si>
  <si>
    <t>n/a</t>
  </si>
  <si>
    <t>PROBLEMA 2016</t>
  </si>
  <si>
    <t>DESCRIPCIÓN</t>
  </si>
  <si>
    <t>ESTADO ACTUAL 2020-2021</t>
  </si>
  <si>
    <t>Explicación</t>
  </si>
  <si>
    <t>OBJETIVO 2016</t>
  </si>
  <si>
    <t>Nuevos Objetivos (2021-2033)</t>
  </si>
  <si>
    <t>PROGRAMA INSTITUCIONAL</t>
  </si>
  <si>
    <t>PROBLEMA</t>
  </si>
  <si>
    <t>FALENCIAS EN EL PROCESO DE FACTURACIÓN Y COBRO A LOS USUARIOS DEL SERVICIO</t>
  </si>
  <si>
    <t>OBJETIVO</t>
  </si>
  <si>
    <t>FORTALECER EL PROCESO DE FACTURACIÓN Y COBRO PARA LOS USUARIOS DEL SERVICIO PÚBLICO DE ASEO.</t>
  </si>
  <si>
    <t>CAUSA 1.</t>
  </si>
  <si>
    <t>ESTRATIFICACIÓN SOCIOECONÓMICA DESACTUALIZADA DE LOS USUARIOS DEL SERVICIO PÚBLICO DE ASEO.</t>
  </si>
  <si>
    <t>MEDIO 1.</t>
  </si>
  <si>
    <t>ACTUALIZACIÓN DE LA ESTRATIFICACIÓN SOCIOECONÓMICA DE TODOS LOS USUARIOS DEL SERVICIO PUBLICO DE ASEO</t>
  </si>
  <si>
    <t>CAUSA 2.</t>
  </si>
  <si>
    <t>EL CONVENIO CON EL FONDO DE SOLIDARIDAD Y REDISTRIBUCIÓN DE INGRESOS NO ESTA REALIZADO CON TODAS LAS ESP</t>
  </si>
  <si>
    <t>MEDIO 2.</t>
  </si>
  <si>
    <t>ESTABLECER UN CONVENIO ENTRE LAS E.S.P. Y LA ADMINISTRACIÓN MUNICIPAL, EN EL MARCO DEL FONDO DE SOLIDARIDAD Y REDISTRIBUCIÓN DE INGRESOS.</t>
  </si>
  <si>
    <t>Mantener actualizados los convenios entre ESP y municipio para el reporte de información (balance de solidaridad) anual y mensualmente y garantizar giro oportuno a los ESP deficitarias</t>
  </si>
  <si>
    <t>EFECTO 1.</t>
  </si>
  <si>
    <t>MENORES INGRESOS FINANCIEROS PARA LAS ESP</t>
  </si>
  <si>
    <t>FIN 1.</t>
  </si>
  <si>
    <t>MEJORAR LOS INGRESOS FINANCIEROS PARA LAS ESP</t>
  </si>
  <si>
    <t>EFECTO 1.1</t>
  </si>
  <si>
    <t>BAJA SOSTENIBILIDAD ECONÓMICA</t>
  </si>
  <si>
    <t>FIN 1. 1</t>
  </si>
  <si>
    <t>FOMENTAR UN EQUILIBRIO ECONÓMICO PARA LAS EMPRESAS DEL SERVICIO PÚBLICO DE ASEO</t>
  </si>
  <si>
    <t>Asegurar las bases legales para el otorgamiento de subsidios</t>
  </si>
  <si>
    <t xml:space="preserve">RECOLECCIÓN y TRANSPORTE </t>
  </si>
  <si>
    <t>DIFICULTADES EN LA PRESTACIÓN DEL SERVICIO DE RECOLECCIÓN Y TRANSPORTE DE RESIDUOS SOLIDOS</t>
  </si>
  <si>
    <t>OPTIMIZAR EL SERVICIO DE RECOLECCIÓN Y TRANSPORTE DE RESIDUOS SOLIDOS EN EL MUNICIPIO</t>
  </si>
  <si>
    <t>DESCONOCIMIENTO DE LOS USUARIOS FRENTE A LAS FRECUENCIAS Y HORARIOS DE RECOLECCIÓN DE LOS RESIDUOS SOLIDOS APROVECHABLES Y NO APROVECHABLES</t>
  </si>
  <si>
    <t>PROMOVER EL CONOCIMIENTO DE LAS FRECUENCIAS Y HORARIOS DE RECOLECCIÓN DE LOS RESIDUOS SOLIDOS APROVECHABLES Y NO APROVECHABLES, PARA LOS USUARIOS DEL SERVICIO DE ASEO.</t>
  </si>
  <si>
    <t>GRAN NÚMERO DE USUARIOS PRESENTAN LOS RESIDUOS DE MANERA INADECUADA</t>
  </si>
  <si>
    <t>PRESENTACIÓN ADECUADA DE LOS RESIDUOS SOLIDOS POR PARTE DE LA COMUNIDAD</t>
  </si>
  <si>
    <t>CAUSA 3.</t>
  </si>
  <si>
    <t>FALTA DE FORTALECIMIENTO DE LAS MICRO Y MACRO RUTAS DE RECOLECCIÓN DE RESIDUOS ORDINARIOS POR EL AUMENTO DE LA POBLACIÓN BUMANGUESA</t>
  </si>
  <si>
    <t>MEDIO 3.</t>
  </si>
  <si>
    <t>FORTALECIMIENTO DE LAS MICRO Y MACRO RUTAS DE RECOLECCIÓN DE RESIDUOS ORDINARIOS</t>
  </si>
  <si>
    <t>Finalidad de las ESP</t>
  </si>
  <si>
    <t>CAUSA 4.</t>
  </si>
  <si>
    <t>BAJO CONTROL A LA DISPOSICIÓN DE RESIDUOS EN VÍAS Y ÁREAS PÚBLICAS</t>
  </si>
  <si>
    <t>MEDIO 4.</t>
  </si>
  <si>
    <t>AUMENTAR EL CONTROL EN LA DISPOSICIÓN DE RESIDUOS EN VÍAS Y ÁREAS PÚBLICAS</t>
  </si>
  <si>
    <t>CAUSA 4.1.</t>
  </si>
  <si>
    <t>INADECUADA IMPLEMENTACIÓN DE LA LEY 1259 DE 2008.</t>
  </si>
  <si>
    <t>MEDIO 4.1.</t>
  </si>
  <si>
    <t>ADECUADA IMPLEMENTACIÓN DE LA LEY 1259 DE 2008.</t>
  </si>
  <si>
    <t>CAUSA 5.</t>
  </si>
  <si>
    <t>BAJA COBERTURA DE LAS RUTAS DE RECOLECCIÓN SELECTIVA DE RESIDUOS APROVECHABLES</t>
  </si>
  <si>
    <t>MEDIO 5.</t>
  </si>
  <si>
    <t>AUMENTAR LA COBERTURA DE LAS RUTAS DE RECOLECCIÓN SELECTIVA DE RESIDUOS APROVECHABLES</t>
  </si>
  <si>
    <t>CAUSA 5.1.</t>
  </si>
  <si>
    <t>BAJA CANTIDAD DE MEDIOS DE TRANSPORTE HABILITADOS PARA LA RECOLECCIÓN DE LOS RESIDUOS APROVECHABLES</t>
  </si>
  <si>
    <t>MEDIO 5.1.</t>
  </si>
  <si>
    <t>AUMENTAR LA CANTIDAD DE MEDIOS DE TRANSPORTE HABILITADOS PARA LA RECOLECCIÓN DE LOS RESIDUOS APROVECHABLES</t>
  </si>
  <si>
    <t>CAUSA 5.2.</t>
  </si>
  <si>
    <t>POCA CULTURA CIUDADANÍA FRENTE A LA SEPARACIÓN EN LA FUENTE DE RESIDUOS SOLIDOS</t>
  </si>
  <si>
    <t>MEDIO 5.2.</t>
  </si>
  <si>
    <t>GENERAR ESTRATEGIAS DE SENSIBILIZACIÓN DIRIGIDA A LA COMUNIDAD FRENTE A LA SEPARACIÓN ADECUADA EN LA FUENTE</t>
  </si>
  <si>
    <t>CAUSA 6</t>
  </si>
  <si>
    <t>FALTA DE ARTICULACIÓN CON  EL POT PARA LA UBICACIÓN DE UNIDADES ECONÓMICAS DE RECICLAJE</t>
  </si>
  <si>
    <t>MEDIO 6</t>
  </si>
  <si>
    <t>ARTICULACIÓN CON LOS LINEAMIENTOS ESTABLECIDOS EN EL POT PARA LA UBICACIÓN DE UNIDADES ECONÓMICAS DE RECICLAJE</t>
  </si>
  <si>
    <t>AUMENTO EN LA GENERACIÓN DE PUNTOS CRÍTICOS SANITARIOS</t>
  </si>
  <si>
    <t>DISMINUCIÓN EN LA CANTIDAD DE PUNTOS CRÍTICOS SANITARIOS EN LA CIUDAD</t>
  </si>
  <si>
    <t>EFECTO 2.</t>
  </si>
  <si>
    <t>ACUMULACIÓN DE RESIDUOS SOLIDOS EN VÍAS Y ÁREAS PUBLICAS POR TIEMPO PROLONGADO</t>
  </si>
  <si>
    <t>FIN 2.</t>
  </si>
  <si>
    <t>DISMINUCIÓN DEL TIEMPO DE EXPOSICIÓN DE LOS RESIDUOS SOLIDOS EN LAS VÍAS Y ÁREAS PUBLICAS</t>
  </si>
  <si>
    <t>EFECTO 2.1</t>
  </si>
  <si>
    <t>MANIPULACIÓN DE RESIDUOS SOLIDOS (BOLSAS) POR PARTE DE RECICLADORES INFORMALES Y HABITANTES DE CALLE</t>
  </si>
  <si>
    <t>EFECTO 3.</t>
  </si>
  <si>
    <t>INCONFORMISMO POR PARTE DE LA CIUDADANÍA</t>
  </si>
  <si>
    <t>FIN 3.</t>
  </si>
  <si>
    <t>AUMENTAR EL CONFORMISMO POR PARTE DE LA CIUDADANÍA</t>
  </si>
  <si>
    <t>EFECTO 3.1</t>
  </si>
  <si>
    <t>AUMENTO EN LA CANTIDAD DE PQR</t>
  </si>
  <si>
    <t>FIN 3.1</t>
  </si>
  <si>
    <t>DISMINUCIÓN EN LA CANTIDAD DE PQR´S</t>
  </si>
  <si>
    <t>EFECTO 4.</t>
  </si>
  <si>
    <t>DISMINUCIÓN EN LA CANTIDAD DE RESIDUOS POTENCIALMENTE APROVECHABLES</t>
  </si>
  <si>
    <t>FIN 4.</t>
  </si>
  <si>
    <t>AUMENTAR LA CANTIDAD DE RESIDUOS POTENCIALMENTE APROVECHABLES</t>
  </si>
  <si>
    <t>EFECTO 5.</t>
  </si>
  <si>
    <t>SOBRECOSTOS OPERATIVOS PARA LAS ESP Y ORGANIZACIONES QUE OPERAN LAS RUTAS SELECTIVAS.</t>
  </si>
  <si>
    <t>FIN 5.</t>
  </si>
  <si>
    <t>EQUILIBRIO FINANCIERO EN LOS COSTOS OPERATIVOS PARA LAS ESP Y ORGANIZACIONES QUE OPERAN LAS RUTAS SELECTIVAS.</t>
  </si>
  <si>
    <t>EFECTO 6.</t>
  </si>
  <si>
    <t>REDUCCIÓN DEL NUMERO DE UNIDADES ECONÓMICAS DE RECICLAJE QUE CUMPLEN LOS LINEAMIENTOS DEL POT</t>
  </si>
  <si>
    <t>FIN 6.</t>
  </si>
  <si>
    <t>AUMENTO DEL NUMERO DE UNIDADES ECONÓMICAS DE RECICLAJE QUE CUMPLEN LOS LINEAMIENTOS DEL POT</t>
  </si>
  <si>
    <t xml:space="preserve">BARRIDO y LIMPIEZA </t>
  </si>
  <si>
    <t>DIFICULTADES EN LA PRESTACIÓN DEL SERVICIO DE BARRIDO Y LIMPIEZA EN VÍAS Y ÁREAS PÚBLICAS</t>
  </si>
  <si>
    <t>MEJORAMIENTO EN LA PRESTACIÓN DEL SERVICIO DE BARRIDO Y LIMPIEZA EN VÍAS Y ÁREAS PÚBLICAS</t>
  </si>
  <si>
    <t>INEXISTENCIA DE UN ACUERDO DE BARRIDO Y LIMPIEZA DE VÍAS Y ÁREAS PÚBLICAS ENTRE LAS EMPRESAS PRESTADORAS DEL SERVICIO PÚBLICO DE ASEO</t>
  </si>
  <si>
    <t>ESTABLECER UN ACUERDO DE BARRIDO Y LIMPIEZA DE VÍAS Y ÁREAS PÚBLICAS ENTRE LAS EMPRESAS PRESTADORAS DEL SERVICIO PÚBLICO DE ASEO</t>
  </si>
  <si>
    <t>BAJA CANTIDAD DE CESTAS DE RECOLECCIÓN DE RESIDUOS INSTALADAS EN LAS VÍAS Y ÁREAS PÚBLICAS.</t>
  </si>
  <si>
    <t>30 c/km2</t>
  </si>
  <si>
    <t>AUMENTAR CANTIDAD DE CESTAS DE RECOLECCIÓN DE RESIDUOS INSTALADAS EN LAS VÍAS Y ÁREAS PÚBLICAS.</t>
  </si>
  <si>
    <t>INCREMENTO EN LOS COSTOS OPERATIVOS POR EL EXCESO EN LA ACTIVIDAD DE BARRIDO Y LIMPIEZA EN VÍAS Y ÁREAS PÚBLICAS.</t>
  </si>
  <si>
    <t>DISMINUIR LOS EXCESOS EN LOS COSTOS OPERATIVOS EN LA ACTIVIDAD DE BARRIDO Y LIMPIEZA EN VÍAS Y ÁREAS PÚBLICAS.</t>
  </si>
  <si>
    <t>AUMENTO EN LA CANTIDAD DE REPORTES DE QUEJAS Y RECLAMOS POR PARTE DE LOS USUARIOS DEL SERVICIO PÚBLICO DE ASEO.</t>
  </si>
  <si>
    <t>REDUCIR LA CANTIDAD DE REPORTES DE QUEJAS Y RECLAMOS POR PARTE DE LOS USUARIOS DEL SERVICIO PÚBLICO DE ASEO.</t>
  </si>
  <si>
    <t>DISMINUCIÓN EN LA CANTIDAD DE PUNTOS CRÍTICOS SANITARIOS</t>
  </si>
  <si>
    <t>PERDIDA DE LAS CONDICIONES DE SALUBRIDAD E HIGIENE</t>
  </si>
  <si>
    <t>MEJORAMIENTO DE LAS CONDICIONES SANITARIAS EN LAS ÁREAS PUBLICAS DEL MUNICIPIO</t>
  </si>
  <si>
    <t>DIFICULTADES PARA INCLUIR LA ACTIVIDAD DE CORTE DE CÉSPED Y PODA DE ARBOLES EN LA PRESTACIÓN DEL SERVICIO DE ASEO</t>
  </si>
  <si>
    <t>INCLUIR LA ACTIVIDAD DE CORTE DE CÉSPED Y PODA DE ARBOLES EN LA PRESTACIÓN DEL SERVICIO DE ASEO</t>
  </si>
  <si>
    <t>INEXISTENCIA DE LINEAMIENTOS PARA LA PRESTACIÓN DE LA ACTIVIDAD.</t>
  </si>
  <si>
    <t>FORMULAR LINEAMIENTOS PARA LA PRESTACIÓN DE LA ACTIVIDAD.</t>
  </si>
  <si>
    <t>CAUSA 1. 1</t>
  </si>
  <si>
    <t>FALTA DE ARTICULACIÓN INTERINSTITUCIONAL ENTRE LOS ACTORES INVOLUCRADOS</t>
  </si>
  <si>
    <t>MEDIO 1. 1</t>
  </si>
  <si>
    <t>FOMENTAR LA ARTICULACIÓN INTERINSTITUCIONAL ENTRE LOS ACTORES INVOLUCRADOS</t>
  </si>
  <si>
    <t>CAUSA 2</t>
  </si>
  <si>
    <t>CATASTRO DESACTUALIZADO DE ÁREAS SUSCEPTIBLES DE CORTE DE CÉSPED.</t>
  </si>
  <si>
    <t>MEDIO 2</t>
  </si>
  <si>
    <t>ACTUALIZAR EL CATASTRO DE ÁREAS SUSCEPTIBLES DE CORTE DE CÉSPED.</t>
  </si>
  <si>
    <t>CAUSA 3</t>
  </si>
  <si>
    <t>INEXISTENCIA DE UN CATASTRO DE INDIVIDUOS ARBÓREOS UBICADOS EN VÍAS Y ÁREAS PÚBLICAS.</t>
  </si>
  <si>
    <t>MEDIO 3</t>
  </si>
  <si>
    <t>REALIZAR EL CATASTRO DE INDIVIDUOS ARBÓREOS UBICADOS EN VÍAS Y ÁREAS PÚBLICAS.</t>
  </si>
  <si>
    <t>Mantener actualizado el catastro de individuos arbóreos en vías y áreas públicas</t>
  </si>
  <si>
    <t>CAUSA 3.1</t>
  </si>
  <si>
    <t>CARENCIA DE RECURSOS TÉCNICOS Y/O ECONÓMICOS POR PARTE DEL MUNICIPIO.</t>
  </si>
  <si>
    <t>MEDIO 3.1</t>
  </si>
  <si>
    <t>GARANTIZAR RECURSOS TÉCNICOS Y/O ECONÓMICOS POR PARTE DEL MUNICIPIO.</t>
  </si>
  <si>
    <t>DETERIORO DE LAS CONDICIONES AMBIENTALES Y SANITARIAS DE LAS ÁREAS PÚBLICAS Y VÍAS OBJETO DE CORTE DE CÉSPED Y PODA DE ÁRBOLES.</t>
  </si>
  <si>
    <t>MEJORAR LAS CONDICIONES AMBIENTALES Y SANITARIAS DE LAS ÁREAS PÚBLICAS Y VÍAS OBJETO DE CORTE DE CÉSPED Y PODA DE ÁRBOLES.</t>
  </si>
  <si>
    <t>AUMENTAR LOS INGRESOS FINANCIEROS PARA LAS ESP</t>
  </si>
  <si>
    <t>ALTOS COSTOS PARA LA ADMINISTRACIÓN MUNICIPAL AL ASUMIR LA ACTIVIDAD</t>
  </si>
  <si>
    <t>DISMINUIR LOS COSTOS PARA LA ADMINISTRACIÓN MUNICIPAL AL ASUMIR DIRECTAMENTE LA ACTIVIDAD</t>
  </si>
  <si>
    <t xml:space="preserve">LAVADO </t>
  </si>
  <si>
    <t>LIMITANTES PARA INCLUIR LA ACTIVIDAD DE LAVADO DE ÁREAS PUBLICAS EN LA PRESTACIÓN DEL SERVICIO DE ASEO</t>
  </si>
  <si>
    <t>INCLUIR LA ACTIVIDAD DE LAVADO DE ÁREAS PÚBLICAS DENTRO DE LA PRESTACIÓN DEL SERVICIO PÚBLICO DE ASEO</t>
  </si>
  <si>
    <t>FALTA DETERMINAR LAS ÁREAS PÚBLICAS OBJETO DE LAVADO EN EL MUNICIPIO, ASÍ COMO SU RESPECTIVA FRECUENCIA.</t>
  </si>
  <si>
    <t>DETERMINAR LAS ÁREAS PÚBLICAS OBJETO DE LAVADO EN EL MUNICIPIO, ASÍ COMO SU RESPECTIVA FRECUENCIA.</t>
  </si>
  <si>
    <t>Identificar nuevos puntos sanitarios objeto de lavado y su respectiva frecuencia</t>
  </si>
  <si>
    <t>CAUSA 2.1</t>
  </si>
  <si>
    <t>MEDIO 2.1</t>
  </si>
  <si>
    <t>ARTICULACIÓN INTERINSTITUCIONAL ENTRE LOS ACTORES INVOLUCRADOS</t>
  </si>
  <si>
    <t>IMPACTO NEGATIVO AL ASPECTO PAISAJÍSTICO Y DETERIORO DE LAS ÁREAS PUBLICAS Y BIENES MUEBLES</t>
  </si>
  <si>
    <t>MEJORAMIENTO DEL ASPECTO PAISAJÍSTICO DE LAS ÁREAS PUBLICAS Y BIENES MUEBLES DE INTERÉS CULTURAL</t>
  </si>
  <si>
    <t>FIN 1.1</t>
  </si>
  <si>
    <t>DISMINUCIÓN EN LA CANTIDAD DE PUNTOS CRÍTICOS SANITARIOS EN EL MUNICIPIO</t>
  </si>
  <si>
    <t>ESTABILIDAD FINANCIERA PARA LAS ESP</t>
  </si>
  <si>
    <t>DESBALANCE ECONÓMICO DE LAS ESP</t>
  </si>
  <si>
    <t>BAJO APROVECHAMIENTO DE LOS RESIDUOS SÓLIDOS</t>
  </si>
  <si>
    <t>AUMENTAR EL APROVECHAMIENTO DE LOS RESIDUOS SÓLIDOS</t>
  </si>
  <si>
    <t>INEXISTENCIA DE ESTUDIOS TÉCNICOS DE MERCADO SOBRE RESIDUOS SÓLIDOS POTENCIALMENTE APROVECHABLES</t>
  </si>
  <si>
    <t>REALIZAR ESTUDIOS TÉCNICOS DE MERCADO SOBRE RESIDUOS SÓLIDOS POTENCIALMENTE APROVECHABLES</t>
  </si>
  <si>
    <t>POCAS UNIDADES ECONÓMICAS DE RECICLAJE CUMPLEN LOS LINEAMIENTOS DEL POT, DECRETO 0596 Y DEMÁS NORMATIVA VIGENTE APLICABLE.</t>
  </si>
  <si>
    <t>AUMENTO EN LA CANTIDAD DE UNIDADES ECONÓMICAS DE RECICLAJE QUE CUMPLEN LOS LINEAMIENTOS DEL POT, DECRETO 0596 Y DEMÁS NORMATIVA VIGENTE APLICABLE.</t>
  </si>
  <si>
    <t>FALTA EVALUACIÓN DE POSIBLES ÁREAS Y ELEMENTOS NECESARIOS PARA ESTABLECER ECA´S Y PLANTAS DE APROVECHAMIENTO.</t>
  </si>
  <si>
    <t>EVALUAR POSIBLES ÁREAS Y ELEMENTOS NECESARIOS PARA ESTABLECER ECA´S Y PLANTAS DE APROVECHAMIENTO.</t>
  </si>
  <si>
    <t>PROCESOS DE APROVECHAMIENTO DE RESIDUOS SÓLIDOS ORGÁNICOS POCO EFECTIVOS E INSOSTENIBLES</t>
  </si>
  <si>
    <t>REALIZAR PROCESOS DE APROVECHAMIENTO DE RESIDUOS SÓLIDOS ORGÁNICOS EFECTIVOS Y SOSTENIBLES</t>
  </si>
  <si>
    <t>CAUSA 4. 1</t>
  </si>
  <si>
    <t>BAJA CAPACIDAD OPERATIVA DE LAS ORGANIZACIONES QUE IMPLEMENTAN LA RECOLECCIÓN SELECTIVA</t>
  </si>
  <si>
    <t>MEDIO 4. 1</t>
  </si>
  <si>
    <t>AUMENTAR LA CAPACIDAD OPERATIVA DE LAS ORGANIZACIONES QUE IMPLEMENTAN LA RECOLECCIÓN SELECTIVA</t>
  </si>
  <si>
    <t>CONSOLIDAR EN LA CULTURA CIUDADANÍA LA SEPARACIÓN EN LA FUENTE DE RESIDUOS SOLIDOS</t>
  </si>
  <si>
    <t>AUMENTO EN LA CANTIDAD DE RESIDUOS SÓLIDOS A DISPONER EN EL RELLENO SANITARIO.</t>
  </si>
  <si>
    <t>DISMINUIR LA CANTIDAD DE RESIDUOS SÓLIDOS A DISPONER EN EL RELLENO SANITARIO.</t>
  </si>
  <si>
    <t>EFECTO 1. 1</t>
  </si>
  <si>
    <t>DISMINUCIÓN EN LA VIDA ÚTIL DEL RELLENO SANITARIO</t>
  </si>
  <si>
    <t>PROLONGAR LA VIDA ÚTIL DEL RELLENO SANITARIO</t>
  </si>
  <si>
    <t>BAJOS INGRESOS MONETARIOS PARA LAS PERSONAS Y ORGANIZACIONES QUE DERIVAN SU SUSTENTO PRINCIPAL DEL APROVECHAMIENTO DE RESIDUOS</t>
  </si>
  <si>
    <t>AUMENTAR LOS INGRESOS MONETARIOS PARA LAS PERSONAS Y ORGANIZACIONES QUE DERIVAN SU SUSTENTO PRINCIPAL DEL APROVECHAMIENTO DE RESIDUOS</t>
  </si>
  <si>
    <t>EFECTO 2. 1</t>
  </si>
  <si>
    <t>AFECTACIÓN A LA CALIDAD Y NIVEL DE VIDA.</t>
  </si>
  <si>
    <t>FIN 2. 1</t>
  </si>
  <si>
    <t>MEJORAMIENTO DE LA CALIDAD Y NIVEL DE VIDA.</t>
  </si>
  <si>
    <t>EFECTO 2.2</t>
  </si>
  <si>
    <t>DISMINUYE EL INTERÉS EN LA CREACIÓN DE EMPRESAS Y ORGANIZACIONES QUE SE DEDIQUEN AL APROVECHAMIENTO DE RESIDUOS</t>
  </si>
  <si>
    <t>FIN 2.2</t>
  </si>
  <si>
    <t>FOMENTAR LA CREACIÓN DE EMPRESAS Y ORGANIZACIONES QUE SE DEDIQUEN AL APROVECHAMIENTO DE RESIDUOS</t>
  </si>
  <si>
    <t>EFECTO 3</t>
  </si>
  <si>
    <t>BAJA PARTICIPACIÓN EN LAS INICIATIVAS INSTITUCIONALES ENFOCADAS EN EL APROVECHAMIENTO DE RESIDUOS</t>
  </si>
  <si>
    <t>FIN 3</t>
  </si>
  <si>
    <t>AUMENTAR LA PARTICIPACIÓN EN LAS INICIATIVAS INSTITUCIONALES ENFOCADAS EN EL APROVECHAMIENTO DE RESIDUOS</t>
  </si>
  <si>
    <t>INCLUSIÓN DE RECICLADORES</t>
  </si>
  <si>
    <t>DEBILIDAD EN EL PROCESO DE RECONOCIMIENTO Y FORMALIZACIÓN DE LOS RECICLADORES DE OFICIO COMO PERSONAS PRESTADORAS DEL SERVICIO DE ASEO EN SU ACTIVIDAD DE APROVECHAMIENTO</t>
  </si>
  <si>
    <t>FORTALECER EL PROCESO DE RECONOCIMIENTO Y FORMALIZACIÓN DE LOS RECICLADORES DE OFICIO COMO PERSONAS PRESTADORAS DEL SERVICIO DE ASEO EN SU ACTIVIDAD DE APROVECHAMIENTO</t>
  </si>
  <si>
    <t>BAJA IMPLEMENTACIÓN DE ACCIONES QUE PERMITAN LA FORMALIZACIÓN DE LAS RECICLADORAS COMO PERSONAS PRESTADORAS DE LA ACTIVIDAD DE APROVECHAMIENTO.</t>
  </si>
  <si>
    <t>GARANTIZAR LA IMPLEMENTACIÓN DE TODAS LAS ACCIONES INCLUIDAS EN EL PGIRS QUE PERMITAN LA FORMALIZACIÓN DE LAS PERSONAS RECICLADORAS COMO PERSONAS PRESTADORAS DE LA ACTIVIDAD DE APROVECHAMIENTO.</t>
  </si>
  <si>
    <t>AUMENTAR LA IMPLEMENTACIÓN DE ACCIONES QUE PERMITAN LA FORMALIZACIÓN DE LAS PERSONAS RECICLADORAS COMO PERSONAS PRESTADORAS DE LA ACTIVIDAD DE APROVECHAMIENTO.</t>
  </si>
  <si>
    <t>POCA ARTICULACIÓN ENTRE LOS ACTORES INVOLUCRADOS</t>
  </si>
  <si>
    <t>ARTICULACIÓN ENTRE LOS ACTORES INVOLUCRADOS</t>
  </si>
  <si>
    <t xml:space="preserve">CONCERTAR CON LOS ACTORES INVOLUCRADOS LOS MECANISMOS DE PARTICIPACIÓN </t>
  </si>
  <si>
    <t>FALTA DE PROGRAMAS DE INCLUSIÓN SOCIAL: VIVIENDA, SALUD, EDUCACIÓN.</t>
  </si>
  <si>
    <t>ESTABLECER PROGRAMAS DE INCLUSIÓN SOCIAL: VIVIENDA, SALUD, EDUCACIÓN.</t>
  </si>
  <si>
    <t>ESTABLECER MECANISMOS DE ARTICULACIÓN INSTITUCIONAL PARA QUE LOS RECICLADORES ACCEDAN EFECTIVAMENTA A LOS  PROGRAMAS DE INCLUSIÓN SOCIAL: VIVIENDA, SALUD, EDUCACIÓN.</t>
  </si>
  <si>
    <t>POCO RECONOCIMIENTO DE LA LABOR QUE LOS RECICLADORES REALIZAN POR PARTE DE LA COMUNIDAD</t>
  </si>
  <si>
    <t>RECONOCIMIENTO DE LA LABOR QUE LOS RECICLADORES REALIZAN POR PARTE DE LA COMUNIDAD</t>
  </si>
  <si>
    <t>RECONOCIMIENTO SOCIAL A LA ACTIVIDAD DEL APROVECHAMIENTO DE RESIDUOS REALIZADO POR LOS DIFERENTES ACTORES</t>
  </si>
  <si>
    <t>BAJO CUMPLIMIENTO DE LA NORMATIVA NACIONAL Y MUNICIPAL EXISTENTE</t>
  </si>
  <si>
    <t>CUMPLIMIENTO DE LA NORMATIVA NACIONAL Y MUNICIPAL EXISTENTE</t>
  </si>
  <si>
    <t>NO CONTAR CON RECONOCIMIENTO DE LA TARIFA POR PRESTACIÓN DE LA ACTIVIDAD DE APROVECHAMIENTO</t>
  </si>
  <si>
    <t>CONTAR CON RECONOCIMIENTO DE LA TARIFA POR PRESTACIÓN DE LA ACTIVIDAD DE APROVECHAMIENTO</t>
  </si>
  <si>
    <t>MONITOREAR LOS PROCESOS ADMINISTRATIVOS QUE GARANTIZA EL  RECONOCIMIENTO DE LA TARIFA POR PRESTACIÓN DE LA ACTIVIDAD DE APROVECHAMIENTO</t>
  </si>
  <si>
    <t>BAJOS INGRESOS MONETARIOS PARA LAS PERSONAS QUE DERIVAN SU SUSTENTO PRINCIPAL DEL APROVECHAMIENTO DE RESIDUOS</t>
  </si>
  <si>
    <t>AUMENTAR INGRESOS MONETARIOS PARA LAS PERSONAS QUE DERIVAN SU SUSTENTO PRINCIPAL DEL APROVECHAMIENTO DE RESIDUOS</t>
  </si>
  <si>
    <t>EFECTO 1. 2</t>
  </si>
  <si>
    <t>FIN 1. 2</t>
  </si>
  <si>
    <t>AUMENTO EN LA INFORMALIDAD DE LA POBLACIÓN RECICLADORA</t>
  </si>
  <si>
    <t>FORMALIDAD DE LA POBLACIÓN RECICLADORA</t>
  </si>
  <si>
    <t>FORMALIDAD DE LA POBLACIÓN RECICLADORA Y SOSTENIBILIDAD DE LAS ORGANIZACIONES YA FORMALIZADAS</t>
  </si>
  <si>
    <t>PERDIDA DE OPORTUNIDADES LABORALES</t>
  </si>
  <si>
    <t>FIN 2.1</t>
  </si>
  <si>
    <t>MEJORES OPORTUNIDADES LABORALES</t>
  </si>
  <si>
    <t>BAJO NIVEL DE COMPETITIVIDAD EN LA CADENA DE RECICLAJE</t>
  </si>
  <si>
    <t>AUMENTO EN LA COMPETITIVIDAD EN LA CADENA DE RECICLAJE</t>
  </si>
  <si>
    <t>DIFICULTADES PARA GARANTIZAR LA ADECUADA DISPOSICIÓN FINAL</t>
  </si>
  <si>
    <t>GARANTIZAR LA ADECUADA DISPOSICIÓN FINAL</t>
  </si>
  <si>
    <t>INEXISTENCIA DE ALTERNATIVAS TECNOLÓGICAS PARA GARANTIZAR LA DISPOSICIÓN FINAL DE LOS RESIDUOS SÓLIDOS</t>
  </si>
  <si>
    <t>ANALIZAR, EVALUAR E IMPLEMENTAR ALTERNATIVAS TECNOLÓGICAS PARA LA DISPOSICIÓN FINAL DE LOS RESIDUOS SÓLIDOS</t>
  </si>
  <si>
    <t>ALTA CANTIDAD DE RESIDUOS SÓLIDOS A DISPONER POR BAJO PORCENTAJE DE APROVECHAMIENTO Y CULTURA CIUDADANA</t>
  </si>
  <si>
    <t>DISMINUIR LA CANTIDAD DE RESIDUOS SÓLIDOS A DISPONER POR EL AUMENTO EN EL PORCENTAJE DE APROVECHAMIENTO Y CULTURA CIUDADANA</t>
  </si>
  <si>
    <t>INEXISTENCIA DE ÁREAS FUTURAS PARA LA DISPOSICIÓN FINAL</t>
  </si>
  <si>
    <t>DETERMINAR ÁREAS FUTURAS PARA LA DISPOSICIÓN FINAL</t>
  </si>
  <si>
    <t>CAUSA 3. 1.</t>
  </si>
  <si>
    <t>EN EL POT DE SEGUNDA GENERACIÓN (2013-2027) DE B/MANGA, NO SE DETERMINARON ÁREAS APTAS AL INTERIOR DEL MUNICIPIO PARA UBICAR UN SITIO DE DISPOSICIÓN FINAL</t>
  </si>
  <si>
    <t>MEDIO 3. 1.</t>
  </si>
  <si>
    <t>ARTICULAR LAS POSIBLES ÁREAS FUTURAS PARA LA DISPOSICIÓN FINAL CON EL POT DE SEGUNDA GENERACIÓN (2013-2027) DEL MUNICIPIO DE B/MANGA.</t>
  </si>
  <si>
    <t>CAUSA 3. 2.</t>
  </si>
  <si>
    <t>NO SE TIENEN IDENTIFICADOS SITIOS DE CONTINGENCIAS PARA LA DISPOSICIÓN FINAL.</t>
  </si>
  <si>
    <t>MEDIO 3. 2.</t>
  </si>
  <si>
    <t>IDENTIFICAR SITIOS DE CONTINGENCIAS PARA LA DISPOSICIÓN FINAL.</t>
  </si>
  <si>
    <t>CAUSA 3. 3.</t>
  </si>
  <si>
    <t>OPOSICIÓN POR PARTE DE LAS COMUNIDADES ALEDAÑAS DE LOS POSIBLES LUGARES QUE PUEDEN LLEGAR A SER ALTERNATIVAS PARA EL SITIO DE DISPOSICIÓN FINAL</t>
  </si>
  <si>
    <t>MEDIO 3. 3.</t>
  </si>
  <si>
    <t>REDUCIR LA OPOSICIÓN POR PARTE DE LAS COMUNIDADES ALEDAÑAS DE LOS POSIBLES LUGARES QUE PUEDEN LLEGAR A SER ALTERNATIVAS PARA EL SITIO DE DISPOSICIÓN FINAL</t>
  </si>
  <si>
    <t>DECLARACIONES DE ESTADO DE EMERGENCIA SANITARIA Y AMBIENTAL</t>
  </si>
  <si>
    <t>DETERMINAR UNA SOLUCIÓN PARA LA DISPOSICIÓN FINAL DE LOS RESIDUOS SÓLIDOS EN EL CORTO, MEDIANO Y LARGO PLAZO</t>
  </si>
  <si>
    <t>EFECTO 1.1.</t>
  </si>
  <si>
    <t>PÉRDIDA DE CONFIANZA EN LA ADMINISTRACIÓN MUNICIPAL Y DEMÁS ENTES INVOLUCRADOS</t>
  </si>
  <si>
    <t>FIN 1.1.</t>
  </si>
  <si>
    <t>AUMENTAR LA CONFIANZA EN LA ADMINISTRACIÓN MUNICIPAL Y DEMÁS ENTES INVOLUCRADOS</t>
  </si>
  <si>
    <t>EFECTO 1.2</t>
  </si>
  <si>
    <t>INCERTIDUMBRE ENTRE LOS ACTORES INVOLUCRADOS EN LA PRESTACIÓN DEL SERVICIO PÚBLICO DE ASEO.</t>
  </si>
  <si>
    <t>FIN 1.2</t>
  </si>
  <si>
    <t>ELIMINAR LA INCERTIDUMBRE ENTRE LOS ACTORES INVOLUCRADOS EN LA PRESTACIÓN DEL SERVICIO PÚBLICO DE ASEO.</t>
  </si>
  <si>
    <t>ALTO GRADO DE CONTAMINACIÓN AMBIENTAL E IMPACTO SOCIAL EN ÁREA DE INFLUENCIA DIRECTA E INDIRECTA AL SITIO DE DISPOSICIÓN FINAL</t>
  </si>
  <si>
    <t>REDUCIR EL GRADO DE CONTAMINACIÓN AMBIENTAL E IMPACTO SOCIAL EN ÁREA DE INFLUENCIA DIRECTA E INDIRECTA AL SITIO DE DISPOSICIÓN FINAL</t>
  </si>
  <si>
    <t>POSIBLE AFECTACIÓN A LA SALUD PÚBLICA DEL MUNICIPIO.</t>
  </si>
  <si>
    <t>GARANTIZAR LA SALUD PÚBLICA DE LA COMUNIDAD CIRCUNDANTE Y EN GENERAL</t>
  </si>
  <si>
    <t>POSIBLES SANCIONES AL MUNICIPIO POR PARTE DE LAS ENTIDADES DE SEGUIMIENTO, CONTROL Y VIGILANCIA.</t>
  </si>
  <si>
    <t>EVITAR SANCIONES AL MUNICIPIO POR PARTE DE LAS ENTIDADES DE SEGUIMIENTO, CONTROL Y VIGILANCIA.</t>
  </si>
  <si>
    <t>EFECTO 4</t>
  </si>
  <si>
    <t>POSIBLE AUMENTO EN EL VALOR DE LA TARIFA DEL SERVICIO PÚBLICO DE ASEO, POR LA IMPLEMENTACIÓN DE PLANES DE CONTINGENCIA QUE CONTEMPLEN EL TRASLADO DE LOS RESIDUOS SÓLIDOS A OTRA CIUDAD NO CERCANA.</t>
  </si>
  <si>
    <t>FIN 4</t>
  </si>
  <si>
    <t>EVITAR AUMENTO EN EL VALOR DE LA TARIFA DEL SERVICIO PÚBLICO DE ASEO, POR LA IMPLEMENTACIÓN DE PLANES DE CONTINGENCIA QUE CONTEMPLEN EL TRASLADO DE LOS RESIDUOS SÓLIDOS A OTRA CIUDAD NO CERCANA.</t>
  </si>
  <si>
    <t>GESTIÓN RSE</t>
  </si>
  <si>
    <t>INADECUADA GESTIÓN DE LOS RESIDUOS SOLIDOS ESPECIALES GENERADOS EN EL MUNICIPIO DE BUCARAMANGA</t>
  </si>
  <si>
    <t>GESTIÓN Y DE MANEJO INTEGRAL DE LOS RESIDUOS SÓLIDOS ESPECIALES GENERADOS EN EL MUNICIPIO DE BUCARAMANGA</t>
  </si>
  <si>
    <t>FALTA UN PROGRAMA DE MANEJO ADECUADO DE RESIDUOS ESPECIALES PARA EL MUNICIPIO</t>
  </si>
  <si>
    <t>FORMULAR E IMPLEMENTAR UN PROGRAMA DE MANEJO ADECUADO DE RESIDUOS ESPECIALES PARA EL MUNICIPIO</t>
  </si>
  <si>
    <t xml:space="preserve">Aumentar la difusión de la implementación de los programas posconsumo en el municipio y la ubicación de los puntos limpios. </t>
  </si>
  <si>
    <t>CAUSA 1.1</t>
  </si>
  <si>
    <t xml:space="preserve">INEXISTENCIA DE LINEAMIENTOS DE OBLIGATORIO CUMPLIMIENTO PARA LOS GENERADOS DE RESIDUOS, EN CUANTO A SU MANEJO Y GESTIÓN </t>
  </si>
  <si>
    <t>MEDIO 1.1</t>
  </si>
  <si>
    <t>FORMULAR E IMPLEMENTAR POLÍTICAS PARA EL MANEJO INTEGRAL DE LOS RESIDUOS SÓLIDOS</t>
  </si>
  <si>
    <t>Fomentar entre los habitantes del municipio  la separación en la fuente de residuos posconsumo y entrega adecuada en puntos de recolección autorizados.</t>
  </si>
  <si>
    <t>INCUMPLIMIENTO DE LA RESPONSABILIDAD EXTENDIDA POR PARTE DE PROVEEDORES, DISTRIBUIDORES Y FABRICANTES DE PRODUCTOS CON POTENCIAL DE SER RESIDUO DE ESPECIAL TRATAMIENTO</t>
  </si>
  <si>
    <t>CUMPLIMIENTO DE LA RESPONSABILIDAD EXTENDIDA POR PARTE DE PROVEEDORES, DISTRIBUIDORES Y FABRICANTES DE PRODUCTOS CON POTENCIAL DE SER RESIDUO DE ESPECIAL TRATAMIENTO</t>
  </si>
  <si>
    <t xml:space="preserve">Apoyar en la promoción y difusión de los programas y campañas, así como facilitar la ubicación de centros de acopio y puntos de recolección posconsumo. </t>
  </si>
  <si>
    <t>BAJA PARTICIPACIÓN DE LA CIUDADANÍA EN LAS CAMPAÑAS DE SENSIBILIZACIÓN Y RECOLECCIÓN DE RESIDUOS SÓLIDOS ESPECIALES</t>
  </si>
  <si>
    <t>AUMENTAR LA PARTICIPACIÓN DE LA CIUDADANÍA EN LAS CAMPAÑAS DE SENSIBILIZACIÓN Y RECOLECCIÓN DE RESIDUOS SÓLIDOS ESPECIALES</t>
  </si>
  <si>
    <t>Establecer mecanismos que permitan tener informados a los consumidores y comunidad en general sobre las estrategias implementadas por los gestores posconsumo.</t>
  </si>
  <si>
    <t>BAJA IMPLEMENTACIÓN DE LA NORMATIVA VIGENTE APLICABLE.</t>
  </si>
  <si>
    <t>GARANTIZAR LA IMPLEMENTACIÓN DE LA NORMATIVA VIGENTE APLICABLE.</t>
  </si>
  <si>
    <t>Apoyar la gestión integral de los residuos posconsumo, en especial que se implementen sistemas de recolección selectiva.</t>
  </si>
  <si>
    <t>PRESENCIA Y ACUMULACIÓN DE RESIDUOS SÓLIDOS ESPECIALES EN VÍAS Y ÁREAS PÚBLICAS</t>
  </si>
  <si>
    <t>REDUCIR LA PRESENCIA Y ACUMULACIÓN DE RESIDUOS SÓLIDOS ESPECIALES EN VÍAS Y ÁREAS PÚBLICAS</t>
  </si>
  <si>
    <t>Reducir la acumulación de residuos especiales en vías y áreas públicas del municipio.</t>
  </si>
  <si>
    <t>PERDIDA DE RESIDUOS POTENCIALMENTE APROVECHABLES</t>
  </si>
  <si>
    <t>AUMENTO DE LOS RESIDUOS POTENCIALMENTE APROVECHABLES</t>
  </si>
  <si>
    <t>Garantizar que los residuos posconsumo recolectados sean dispuestos adecuadamente según las características de sus componentes.</t>
  </si>
  <si>
    <t>Deficiencia en el analisis de la gestión de residuos especiales dado el desconocimiento de las cifras reales de generación, recolección y tratamiento de residuos posconsumo.</t>
  </si>
  <si>
    <t xml:space="preserve">Centralizar en una sola entidad una base de datos que permita conocer la gestión de residuos posconsumo en el municipio. </t>
  </si>
  <si>
    <t>GESTIÓN RCD</t>
  </si>
  <si>
    <t>GESTIÓN INADECUADA DE LOS RESIDUOS DE CONSTRUCCIÓN Y DEMOLICIÓN EN EL MUNICIPIO DE BUCARAMANGA</t>
  </si>
  <si>
    <t>GESTIÓN Y MANEJO INTEGRAL DE LOS RESIDUOS DE CONSTRUCCIÓN Y DEMOLICIÓN GENERADOS EN EL MUNICIPIO DE BUCARAMANGA</t>
  </si>
  <si>
    <t>FALTA DE ESTUDIOS E INSTRUMENTOS DE GESTIÓN DE RCD</t>
  </si>
  <si>
    <t>REALIZAR ESTUDIOS TÉCNICOS PARA MEJORAR LA GESTIÓN DE RCD.</t>
  </si>
  <si>
    <t xml:space="preserve">Apoyar la realización de estudios técnicos que permitan conocer la tasa de generación de RCD en el municipio. </t>
  </si>
  <si>
    <t>DEFICIENTE REGULACIÓN NORMATIVA MUNICIPAL PARA LA GESTIÓN INTEGRAL DE RCD</t>
  </si>
  <si>
    <t>EXISTENCIA DE REGULACIÓN NORMATIVA DE CARÁCTER MUNICIPAL PARA LA GESTIÓN INTEGRAL DE RCD</t>
  </si>
  <si>
    <t>Desarrollar mecanismos legislativos locales que permitan una mejor gestión de los RCD industriales y domiciliarios.</t>
  </si>
  <si>
    <t>INSUFICIENTES ÁREAS E INFRAESTRUCTURA MUNICIPAL PARA LA GESTIÓN Y DISPOSICIÓN DE LOS RCD</t>
  </si>
  <si>
    <t>DETERMINAR POSIBLES ÁREAS E INFRAESTRUCTURA NECESARIA PARA LA GESTIÓN Y DISPOSICIÓN DE RCD</t>
  </si>
  <si>
    <t>Determinar áreas e infraestructura necesaria para la recolección, aprovechamiento y disposición final de RCD.</t>
  </si>
  <si>
    <t>FALENCIA EN LOS PROCESOS DE EDUCACIÓN Y CULTURA CIUDADANA PARA LA GESTIÓN DE RCD</t>
  </si>
  <si>
    <t>FORTALECER LOS PROCESOS DE EDUCACIÓN Y CULTURA CIUDADANA PARA LA GESTIÓN DE RCD</t>
  </si>
  <si>
    <t>Apoyar la realización de procesos de educación ambiental en pro a la gestión de RCD.</t>
  </si>
  <si>
    <t>INEXISTENTES PROGRAMAS DE APROVECHAMIENTO DE RCD</t>
  </si>
  <si>
    <t>FORMULAR MÉTODOS Y PROGRAMAS DE APROVECHAMIENTO DE RCD</t>
  </si>
  <si>
    <t>Formular e implementar estrategias de aprovechamiento de RCD industriales y mecanismo de recolección de RCD domiciliarios..</t>
  </si>
  <si>
    <t>MAYOR CANTIDAD DE RCD DISPUESTOS INADECUADAMENTE</t>
  </si>
  <si>
    <t>REDUCCIÓN Y LIMITACIÓN DE LA LLEGADA DE RCD AL SITIO DE DISPOSICIÓN FINAL DE RESIDUOS SÓLIDOS ORDINARIOS</t>
  </si>
  <si>
    <t>Limitar la llegada de RCD al sitio de disposición final de residuos ordinarios.</t>
  </si>
  <si>
    <t>AGOTAMIENTO DE LA VIDA ÚTIL DEL SITIO DE DISPOSICIÓN FINAL ACTUAL</t>
  </si>
  <si>
    <t>PROLONGAR LA VIDA ÚTIL DEL SITIO DE DISPOSICIÓN FINAL DE RESIDUOS SÓLIDOS ORDINARIOS</t>
  </si>
  <si>
    <t>Prolongar la vida útil del sitio de disposición final mediante estrategias de aprovechamiento de RCD.</t>
  </si>
  <si>
    <t>AUMENTO DE LA CONTAMINACIÓN AMBIENTAL</t>
  </si>
  <si>
    <t>PREVENIR, REDUCIR Y MITIGAR LA CONTAMINACIÓN VISUAL Y AMBIENTAL POR LA DISPOSICIÓN DE RCD EN ÁREAS NO AUTORIZADAS PARA TAL FIN.</t>
  </si>
  <si>
    <t>Apoyar estrategias que permitan prevenir y mitigar la disposición de RCD en áreas públicas y zonas rurales del municipio.</t>
  </si>
  <si>
    <t>AUMENTAR LA UTILIZACIÓN DE MATERIAL POTENCIALMENTE APROVECHABLE</t>
  </si>
  <si>
    <t xml:space="preserve">Estructurar junto con las entidades del sector constructivo del municipio estrategias de reducción de generación de RCD y aumento de su aprovechamiento. </t>
  </si>
  <si>
    <t>GESTIÓN EN ÁREA RURAL</t>
  </si>
  <si>
    <t>INSUFICIENTE GESTIÓN DE LOS RESIDUOS SÓLIDOS EN EL ÁREA RURAL</t>
  </si>
  <si>
    <t>MEJORAR LA GESTIÓN DE LOS RESIDUOS SÓLIDOS EN EL ÁREA RURAL DEL MUNICIPIO</t>
  </si>
  <si>
    <t>BAJA COBERTURA DE LAS RUTAS DE RECOLECCIÓN DE RESIDUOS NO APROVECHABLES</t>
  </si>
  <si>
    <t>AUMENTAR LA COBERTURA DE LAS RUTAS DE RECOLECCIÓN DE RESIDUOS ORDINARIOS</t>
  </si>
  <si>
    <t>Optimizar recolección contenerizada de RSU en sitios de dificil acceso</t>
  </si>
  <si>
    <t>DEFICIENTES FRECUENCIAS DE RECOLECCIÓN, TRANSPORTE, BARRIDO Y LIMPIEZA EN LAS VÍAS Y ÁREAS PÚBLICAS DEL SECTOR RURAL.</t>
  </si>
  <si>
    <t>FORTALECER LAS FRECUENCIAS DE RECOLECCIÓN, TRANSPORTE, BARRIDO Y LIMPIEZA EN LAS VÍAS Y ÁREAS PÚBLICAS DEL SECTOR RURAL.</t>
  </si>
  <si>
    <t>CAUSA 1.2</t>
  </si>
  <si>
    <t>BAJA GESTIÓN MUNICIPAL PARA GARANTIZAR LA PRESTACIÓN DEL SERVICIO EN EL ÁREA RURAL.</t>
  </si>
  <si>
    <t>MEDIO 1.2</t>
  </si>
  <si>
    <t>INCREMENTAR LA GESTIÓN MUNICIPAL PARA GARANTIZAR LA PRESTACIÓN DEL SERVICIO EN EL ÁREA RURAL.</t>
  </si>
  <si>
    <t>INEXISTENCIA DE PROYECTOS DE APROVECHAMIENTO DE LOS RESIDUOS SÓLIDOS EN EL ÁREA RURAL</t>
  </si>
  <si>
    <t>FOMENTAR LA IMPLEMENTACIÓN DE PROYECTOS DE APROVECHAMIENTO DE LOS RESIDUOS SÓLIDOS EN EL ÁREA RURAL</t>
  </si>
  <si>
    <t>Optimizar recolección contenerizada de MPA en sitios de dificil acceso</t>
  </si>
  <si>
    <t>BAJA COBERTURA DE LOS PROGRAMAS EDUCATIVOS ENFOCADOS EN LA GESTIÓN DE LOS RESIDUOS</t>
  </si>
  <si>
    <t>AUMENTAR COBERTURA DE LOS PROGRAMAS EDUCATIVOS ENFOCADOS EN LA GESTIÓN DE LOS RESIDUOS</t>
  </si>
  <si>
    <t>TÉCNICA INADECUADA DE DISPOSICIÓN FINAL</t>
  </si>
  <si>
    <t>TÉCNICAS ADECUADAS DE DISPOSICIÓN FINAL DE RESIDUOS SOLIDOS</t>
  </si>
  <si>
    <t>AUMENTO EN LA CONTAMINACIÓN AMBIENTAL</t>
  </si>
  <si>
    <t>DISMINUCIÓN DE LA CONTAMINACIÓN AMBIENTAL</t>
  </si>
  <si>
    <t>POBLACIÓN DEL ÁREA RURAL SIN SERVICIO DE ASEO</t>
  </si>
  <si>
    <t>DISMINUIR EL NÚMERO DE PERSONAS SIN ACCESO AL SERVICIO DE ASEO.</t>
  </si>
  <si>
    <t>POSIBLE AFECTACIÓN A LA SALUD PÚBLICA DE LOS HABITANTES</t>
  </si>
  <si>
    <t>MEJORAR LAS CONDICIONES DE SALUD PÚBLICA DE LOS HABITANTES</t>
  </si>
  <si>
    <t>AUMENTO DE MATERIALES POTENCIALMENTE APROVECHABLES</t>
  </si>
  <si>
    <t>no es problema, pero la gestión es necesaria</t>
  </si>
  <si>
    <t>Puede ser problema si no se gestiona</t>
  </si>
  <si>
    <t>Avances sin llegar a solución</t>
  </si>
  <si>
    <t>Problema persiste</t>
  </si>
  <si>
    <t>Problema persiste y ya es crítico</t>
  </si>
  <si>
    <t>Permanente</t>
  </si>
  <si>
    <t>Mantener actualizado el acuerdo entre ESP</t>
  </si>
  <si>
    <t>Mantener actualizado y cumplir el acuerdo entre ESP</t>
  </si>
  <si>
    <t xml:space="preserve">PROGRAMA </t>
  </si>
  <si>
    <t>DISMINUIR LA TASA DE RESIDUOS SÓLIDOS A DISPONER POR EL AUMENTO EN LA TASA DE APROVECHAMIENTO</t>
  </si>
  <si>
    <t>Promover el conocimiento de las frecuencias y horarios de recolección de los residuos sólidos aprovechables y no aprovechables, para los usuarios del servicio de aseo.</t>
  </si>
  <si>
    <t>Promover presentación adecuada de los residuos sólidos por parte de la comunidad</t>
  </si>
  <si>
    <t>Aumentar el control en la disposición de residuos en vías y áreas públicas</t>
  </si>
  <si>
    <t>Los medios son del programa de aprovechamiento</t>
  </si>
  <si>
    <t>Evaluar si faltan más medios o una recomposición del sistema de recolección y trasporte</t>
  </si>
  <si>
    <t>Disminución en la cantidad de puntos críticos sanitarios en la ciudad</t>
  </si>
  <si>
    <t>Disminución del tiempo de exposición de los residuos solidos en las vías y áreas publicas</t>
  </si>
  <si>
    <t>Promover la divulgación de información de las ESP a sus usuarios</t>
  </si>
  <si>
    <t xml:space="preserve">Optimizar la instalación de cestas públicas de recolección de residuos en áreas y vías publicas </t>
  </si>
  <si>
    <t>Mantener actualizado el plan de intervención</t>
  </si>
  <si>
    <t>Mantener actualizado el catastro de áreas verdes públicas, hacer entrega oportuna de áreas nuevas</t>
  </si>
  <si>
    <t xml:space="preserve">Actualizar periódicamente  estudios técnicos de mercado sobre los residuos sólidos potencialmente aprovechables </t>
  </si>
  <si>
    <t>Concertar anualmente programas y  acciones con el gremio de bodegueros que garanticen un proceso progresivo de formalización de las unidades económicas de reciclaje para que cumplan con  los lineamientos del POT, el Decreto 0596 ,y demás normativa vigente aplicable.</t>
  </si>
  <si>
    <t>Evaluar posibles áreas y elementos necesarios para establecer ECA´s y plantas de aprovechamiento dependiendo de los estudios de mercado, la cobertura de las rutas selectivas y las necesidades de la industria</t>
  </si>
  <si>
    <t>Implementar tecnologías de aprovechamiento de residuos sólidos orgánicos efectivos y sostenibles</t>
  </si>
  <si>
    <t>Garantizar la cobertura de las rutas de recolección selectiva de residuos aprovechables en los barrios que no están siendo atendidos en la actualidad</t>
  </si>
  <si>
    <t>Apoyar los proyectos de mejora de las organizaciones definan para  optimizar  sus procesos</t>
  </si>
  <si>
    <t>Utilizar los mecanismos de ley para el cumplimiento de los deberes y derechos de los usuarios del servicio de aseo</t>
  </si>
  <si>
    <t>#</t>
  </si>
  <si>
    <t>ASPECTO</t>
  </si>
  <si>
    <t>RESULTADO</t>
  </si>
  <si>
    <t>EXPLICACIÓN</t>
  </si>
  <si>
    <t>Prioridad</t>
  </si>
  <si>
    <t>Objetivo</t>
  </si>
  <si>
    <t>Meta</t>
  </si>
  <si>
    <t>Plazo (fecha)</t>
  </si>
  <si>
    <t>1   </t>
  </si>
  <si>
    <t>1.1   Aspectos Institucionales</t>
  </si>
  <si>
    <t>Esquema de prestación del servicio por cada actividad</t>
  </si>
  <si>
    <t>En competencia, 83% Pública</t>
  </si>
  <si>
    <t>0,81 de usuarios atendidos por EMAB</t>
  </si>
  <si>
    <t>Prestadores del servicio público de aseo en el municipio o distrito; registrados en el RUPS</t>
  </si>
  <si>
    <t>Todos registrados, vigilados por SSPD</t>
  </si>
  <si>
    <t>Asegurar que todo nuevo prestador cumpla Normatividad</t>
  </si>
  <si>
    <t>Todos los prestadores con RUPS vigente</t>
  </si>
  <si>
    <t>Prestadores del servicio público de aseo intervenidos por la SSPD</t>
  </si>
  <si>
    <t>Prestadores con CCU publicado</t>
  </si>
  <si>
    <t xml:space="preserve"> * con fecha 2017</t>
  </si>
  <si>
    <t>Asegurar cumplimiento de legalidad de los CCU</t>
  </si>
  <si>
    <t>Todos los prestadores con CCU publicado con información actualizada y concepto de legalidad</t>
  </si>
  <si>
    <t>Se cobra tarifa del servicio público de aseo  acorde a Res. CRA (720/15 o 853/18)</t>
  </si>
  <si>
    <t>SÍ</t>
  </si>
  <si>
    <t xml:space="preserve"> * falta semestre actual</t>
  </si>
  <si>
    <t>Asegurar cumplimiento de legalidad de las tarifas</t>
  </si>
  <si>
    <t>2 cálculos de costos techo y 2 Publicaciones de tarifas c/año)</t>
  </si>
  <si>
    <t>enero y julio de c/año</t>
  </si>
  <si>
    <t>Se cuenta con estratificación socioeconómica y se aplica para el cobro del servicio público de aseo</t>
  </si>
  <si>
    <t>Asegurar actualización periódica de la estratificación s.e. y su uso por las ESP</t>
  </si>
  <si>
    <t>100% usuarios con estratificación actualizada</t>
  </si>
  <si>
    <t>Anual</t>
  </si>
  <si>
    <t>Municipio descertificado para el manejo de los recursos del SGP. En caso afirmativo, Tiene plan de mejoramiento</t>
  </si>
  <si>
    <t>No</t>
  </si>
  <si>
    <t>Existe equilibrio en el balance de subsidios y contribuciones del FSRI</t>
  </si>
  <si>
    <t>procedimiento Decreto 1013 de 2005</t>
  </si>
  <si>
    <t>Asegurar cumplimiento de legalidad de fuentes y usos del FSRI</t>
  </si>
  <si>
    <t>12 reportes/año al FSRI por c/ prestador autorizado</t>
  </si>
  <si>
    <t>Mensual</t>
  </si>
  <si>
    <t xml:space="preserve">Existe convenio del FSRI vigente con los prestadores del servicio público de aseo </t>
  </si>
  <si>
    <t>2 de 4</t>
  </si>
  <si>
    <t>Acuerdo 30/2016 fija factores p.2017-2021</t>
  </si>
  <si>
    <t>Asegurar giro oportuno del FSRI a prestadores deficitarios</t>
  </si>
  <si>
    <t>1 convenio FSRI vigente por c/prestador autorizado</t>
  </si>
  <si>
    <t>permanente</t>
  </si>
  <si>
    <t>Normas expedidas por la administración municipal relacionadas con la GIRS</t>
  </si>
  <si>
    <t>Ver Anexo</t>
  </si>
  <si>
    <t>Normas sectoriales y locales</t>
  </si>
  <si>
    <t>Conformar mesa técnica internistitucional para la GIRS municipal</t>
  </si>
  <si>
    <t>2   </t>
  </si>
  <si>
    <t>1.2   Generación de Residuos sólidos</t>
  </si>
  <si>
    <t xml:space="preserve">Cantidad de residuos por actividad del servicio público de aseo </t>
  </si>
  <si>
    <t>S. ORD.</t>
  </si>
  <si>
    <t>Contar con información oportuna, completa y confiable sobre residuos gestionados</t>
  </si>
  <si>
    <t>2 reportes anuales de cantidades por actividad, por c/prestador</t>
  </si>
  <si>
    <t>Semestral</t>
  </si>
  <si>
    <t>Hacer seguimiento a los residuos gestionados por actividad</t>
  </si>
  <si>
    <t>1 Informe anual de seguimiento</t>
  </si>
  <si>
    <t>Población DANE</t>
  </si>
  <si>
    <t>Producción per cápita de residuos en área urbana</t>
  </si>
  <si>
    <t>Hacer seguimiento a los residuos generados en el municipio</t>
  </si>
  <si>
    <t xml:space="preserve">Caracterización de los residuos en la fuente por sector geográfico, </t>
  </si>
  <si>
    <t>n/d</t>
  </si>
  <si>
    <t>debe incluirse  como actividad del Plan</t>
  </si>
  <si>
    <t>Contar con información oportuna, completa y confiable sobre tipo de residuos generados</t>
  </si>
  <si>
    <t>1 estudio de caracterización en fuente</t>
  </si>
  <si>
    <t>Caracterización de los residuos en el sitio de disposición final</t>
  </si>
  <si>
    <t>Contar con información oportuna, completa y confiable sobre tipo de residuos dispuestos</t>
  </si>
  <si>
    <t>1 caracterización de RSU en relleno sanitario</t>
  </si>
  <si>
    <t xml:space="preserve">Usuarios del servicio público de aseo por tipo y estrato, en área urbana </t>
  </si>
  <si>
    <t>Mantener actualizado el catastro de suscriptores y usuarios</t>
  </si>
  <si>
    <t>2 reportes anuales de suscriptores por c/prestador</t>
  </si>
  <si>
    <t>3   </t>
  </si>
  <si>
    <t>1.3   Recolección,  Transporte y Transferencia</t>
  </si>
  <si>
    <t xml:space="preserve">Cobertura de recolección área urbana </t>
  </si>
  <si>
    <t>Calculo con base en ton. DF (no área); 0,3% particulares</t>
  </si>
  <si>
    <t>Asegurar que el servicio se preste en toda el área urbana y rural con condiciones de acceso</t>
  </si>
  <si>
    <t>100% de cobertura de recolección</t>
  </si>
  <si>
    <t>Frecuencia de recolección área urbana</t>
  </si>
  <si>
    <t xml:space="preserve">2 A 7 </t>
  </si>
  <si>
    <t>Promover en los usuarios el conocimiento de frecuencias y horarios del servicio, para que hagan un mejor uso de este y para que exijan el respectivo cumplimiento a su Prestador</t>
  </si>
  <si>
    <t>Todos los prestadores publican información actualizada de las condiciones de servicio; divulgación masiva y oportuna de cambios en las condiciones del servicio</t>
  </si>
  <si>
    <t>LUN-DOM</t>
  </si>
  <si>
    <t>% Rutas frec 3/6</t>
  </si>
  <si>
    <t>todas cumplen f. min=3</t>
  </si>
  <si>
    <t>Censo de puntos críticos en área urbana (art. 46 dec. 2981: deber del Prestador)</t>
  </si>
  <si>
    <t>Controlar y eliminar los puntos críticos</t>
  </si>
  <si>
    <t>Mesa técnica interinstitucional para seguimiento a puntos críticos</t>
  </si>
  <si>
    <t>Trimestral</t>
  </si>
  <si>
    <t>Cantidad de residuos ordinarios no aprovechables recolectados</t>
  </si>
  <si>
    <t>Recolectar la totalidad de RSU presentados</t>
  </si>
  <si>
    <t>100% de RSU presentados, recolectados por EPS autorizada</t>
  </si>
  <si>
    <t>Distancia del centroide al sitio de disposición final</t>
  </si>
  <si>
    <t>Emab no usa centroide sino km desde limite urbano</t>
  </si>
  <si>
    <t>Existencia de estaciones de transferencia</t>
  </si>
  <si>
    <t>por cercanía actual del APS al RS no se requiere</t>
  </si>
  <si>
    <t>Identificar/adquirir sitios aptos para ET</t>
  </si>
  <si>
    <t>Ubicación de ET acorde localización de nuevo RS</t>
  </si>
  <si>
    <t>Capacidad de la estación de transferencia</t>
  </si>
  <si>
    <t xml:space="preserve">Distancia del centroide a la ET </t>
  </si>
  <si>
    <t xml:space="preserve">Distancia de la ET al sitio de disposición final </t>
  </si>
  <si>
    <t>4   </t>
  </si>
  <si>
    <t>1.4   Barrido y limpieza de vías y áreas públicas</t>
  </si>
  <si>
    <t xml:space="preserve">Cobertura del barrido área urbana  </t>
  </si>
  <si>
    <t>Promover prestación del servicio en el área urbana</t>
  </si>
  <si>
    <t>100% de APS con barrido o limpieza</t>
  </si>
  <si>
    <t>+Km/mes total y por prestador</t>
  </si>
  <si>
    <t>Según acuerdo de Barrido</t>
  </si>
  <si>
    <t>Existe Acuerdo de barrido de vías y áreas públicas?</t>
  </si>
  <si>
    <t>suscrito el 24/03/17, rige desde 20/2/17.
 Anexo 1 actualizado  2019</t>
  </si>
  <si>
    <t>Asegurar cobertura del barrido con calidad y eficiencia</t>
  </si>
  <si>
    <t>1 acuerdo de barrido vigente entre todos los prestadores del APS</t>
  </si>
  <si>
    <t>Área urbana no susceptible de ser barrida ni manual ni mecánicamente</t>
  </si>
  <si>
    <t>N° de cestas públicas instaladas/km2 urbano</t>
  </si>
  <si>
    <t>c/ prestador debe reportar novedades</t>
  </si>
  <si>
    <t>Instalar y hacer mantenimiento a las cestas para asegurar oferta en toda el APS</t>
  </si>
  <si>
    <t xml:space="preserve">Frecuencia actual de barrido área urbana </t>
  </si>
  <si>
    <t>2/6 A 7/7</t>
  </si>
  <si>
    <t>Promover en los usuarios el conocimiento de frecuencias y horarios del servicio, para que exijan el respectivo cumplimiento a su Prestador</t>
  </si>
  <si>
    <t>Todos los prestadores publican información actualizada de las condiciones de servicio</t>
  </si>
  <si>
    <t>5   </t>
  </si>
  <si>
    <t>1.5   Limpieza de playas</t>
  </si>
  <si>
    <t>Área de playas costeras y ribereñas ubicadas en suelo urbano</t>
  </si>
  <si>
    <t>N° de cestas públicas instaladas/km2 urbano de playas</t>
  </si>
  <si>
    <t>Cantidad de residuos recogidos de la actividad de limpieza de playas (costeras y/o ribereñas)</t>
  </si>
  <si>
    <t>Cantidad de residuos recogidos de jornadas de limpieza y recolección de ríos y mares</t>
  </si>
  <si>
    <t>6   </t>
  </si>
  <si>
    <t xml:space="preserve">1.6   Lavado de áreas públicas </t>
  </si>
  <si>
    <t>Inventario de puentes peatonales y áreas públicas objeto de lavado.</t>
  </si>
  <si>
    <t>Aumentar cobertura de lavado</t>
  </si>
  <si>
    <t>Inventario actualizado, con puntos adicionales</t>
  </si>
  <si>
    <t xml:space="preserve">Existencia de Acuerdo de lavado de vías y áreas pública entre los prestadores del servicio público de aseo </t>
  </si>
  <si>
    <t>suscrito el 07/03/2019; + 4 Otrosí: 04/09/2019, 23/10/2019, 18/02/2020, 23/11/20.</t>
  </si>
  <si>
    <t>Asegurar cobertura del lavado con calidad y eficiencia</t>
  </si>
  <si>
    <t>1 acuerdo de lavado vigente entre todos los prestadores del APS</t>
  </si>
  <si>
    <t>Frecuencia de lavado de áreas públicas</t>
  </si>
  <si>
    <t>Cumple mínimo requerido</t>
  </si>
  <si>
    <t>Aumentar calidad (frecuencia ) de lavado</t>
  </si>
  <si>
    <t>Inventario actualizado, con frecuencias adicionales</t>
  </si>
  <si>
    <t>7   </t>
  </si>
  <si>
    <t xml:space="preserve">1.7   Corte de césped y poda de árboles </t>
  </si>
  <si>
    <t xml:space="preserve">Catastro de árboles ubicados en vías y áreas públicas urbanas que deben ser objeto de poda[1], </t>
  </si>
  <si>
    <t>Cantidad individuos arbóreos (altura)</t>
  </si>
  <si>
    <t>Mantener actualizado el inventario arbóreo; entrega oportuna a los ESP</t>
  </si>
  <si>
    <t>Inventario actualizado, incluido en acuerdo</t>
  </si>
  <si>
    <t>Catastro de áreas públicas urbanas objeto de corte de césped[2]</t>
  </si>
  <si>
    <t>Áreas de corte por Comuna</t>
  </si>
  <si>
    <t>Mantener actualizado el catastro de áreas publicas objeto de corte; entrega oportuna de nuevas áreas a los ESP</t>
  </si>
  <si>
    <t xml:space="preserve">Existencia de Acuerdo de corte y de poda entre los prestadores del servicio público de aseo </t>
  </si>
  <si>
    <t>Sí</t>
  </si>
  <si>
    <t>Suscrito el 07 de marzo de 2019, a la fecha con 4 otrosíes</t>
  </si>
  <si>
    <t>Asegurar cobertura del servicio con calidad y eficiencia</t>
  </si>
  <si>
    <t>1 acuerdo vigente entre todos los prestadores del APS</t>
  </si>
  <si>
    <t>Frecuencia de poda de árboles</t>
  </si>
  <si>
    <t>anual</t>
  </si>
  <si>
    <t>PLAN ANUAL DE PODAS</t>
  </si>
  <si>
    <t>Programar la poda con criterios técnicos, ejecutarla con calidad</t>
  </si>
  <si>
    <t>Plan anual de podas ejecutado al 100%</t>
  </si>
  <si>
    <t>Frecuencia de corte de césped</t>
  </si>
  <si>
    <t>Programar y ejecutar el corte con calidad y seguridad</t>
  </si>
  <si>
    <t>Plan mensual de podas ejecutado al 100%</t>
  </si>
  <si>
    <t>Cantidad de residuos generados en corte de césped y poda de árboles</t>
  </si>
  <si>
    <t>Veolia discrimina otros RSU, pero no verdes</t>
  </si>
  <si>
    <t>Recolección separada de residuos de corte y poda</t>
  </si>
  <si>
    <t>100% de residuos del servicio recolectados separadamente</t>
  </si>
  <si>
    <t>Aprovechamiento de residuos de corte de césped (cc) y poda de árboles (pa) :</t>
  </si>
  <si>
    <t>Reportan descarga en zona escombrera y no de compostaje</t>
  </si>
  <si>
    <t>Garantizar aprovechamiento de residuos de corte y poda de forma continua</t>
  </si>
  <si>
    <t>100% de residuos del servicio aprovechados</t>
  </si>
  <si>
    <t>Tipo de aprovechamiento de residuos de corte de césped y poda de árboles</t>
  </si>
  <si>
    <t>Sitio empleado para el aprovechamiento de residuos de corte de césped poda de árboles</t>
  </si>
  <si>
    <t>Relleno sanitario El Carrasco</t>
  </si>
  <si>
    <t>Hacer seguimiento al aprovechamiento de residuos de corte y poda</t>
  </si>
  <si>
    <t>Reporte mensual del sitio de aprovechamiento</t>
  </si>
  <si>
    <t xml:space="preserve">Sitio empleado para la disposición final de residuos de corte de césped y poda de árboles </t>
  </si>
  <si>
    <t>Relleno El Carrasco</t>
  </si>
  <si>
    <t xml:space="preserve">8   </t>
  </si>
  <si>
    <t>1.8   Aprovechamiento  e Inclusión de Recicladores</t>
  </si>
  <si>
    <t>Nº de organizaciones, o figuras jurídicas previstas en el art. 15 de la Ley 142[1] de 1994 para prestar el servicio público de aseo.</t>
  </si>
  <si>
    <t>Organizaciones registradas y que han reportado en los 2 últimos años. La EMAB, se incluye ya que durante el proceso de actualización del PGIRS  ya ha empezado a reportar</t>
  </si>
  <si>
    <t>Acompañar a las organizaciones existentes y facilitar la constitución de nuevas organizaciones dentro del proceso de formalización</t>
  </si>
  <si>
    <t>100% de las organizaciones inscritas terminan todas las etapas de formalización</t>
  </si>
  <si>
    <t>Nº de Bodegas, centros de acopio y estaciones de clasificación y aprovechamiento</t>
  </si>
  <si>
    <t>Censo 2019</t>
  </si>
  <si>
    <t>Todas las bodegas deben cumplir los parámetros establecidos en el POT y la normatividad nacional</t>
  </si>
  <si>
    <t>100% de las bodegas cumplen con lo establecido en el POT y las normas nacionales vigentes</t>
  </si>
  <si>
    <t>Cobertura de rutas selectivas en el último año:</t>
  </si>
  <si>
    <t>Se calcula a partir de los barrios atendidos</t>
  </si>
  <si>
    <t>Prestar el servicio complementario de aprovechamiento a las áreas urbanas y rurales del municipio de Bucaramanga</t>
  </si>
  <si>
    <t>100% de los usuarios urbanos y rurales del municipio son atendidos por rutas selectivas</t>
  </si>
  <si>
    <t>Cantidad de residuos (reciclables) aprovechados por tipo de material</t>
  </si>
  <si>
    <t>Se anexa información de materiales aprovechados por organización t/mes. Al no aprovecharse los orgánicos el % de aprovechamiento es muy bajo</t>
  </si>
  <si>
    <t>Incrementar las cantidades aprovechadas a partir de la atención de las rutas selectivas de todos los usuarios del servicio público de aseo</t>
  </si>
  <si>
    <t>100% de los usuarios son atendidos por una ruta selectiva de aprovechamiento</t>
  </si>
  <si>
    <t>Rechazos en BODEGAS, centros de acopio y estaciones de clasificación y aprovechamiento, en el último año:</t>
  </si>
  <si>
    <t>No se cuenta con la información de todos las organizaciones. El % de rechazo aumento en el periodo inter actualización del PGIRS</t>
  </si>
  <si>
    <t>La  presentación de los residuos seleccionados en la fuente debe ser óptimo.</t>
  </si>
  <si>
    <t>los rechazos no deben superar el 5%</t>
  </si>
  <si>
    <t>Aprovechamiento de RSO generados en plazas de mercado</t>
  </si>
  <si>
    <t>No se realiza</t>
  </si>
  <si>
    <t>No existe separación en la fuente de estos residuos, no se aprovechan los residuos generados por grandes productores</t>
  </si>
  <si>
    <t>Prestar el servicio de ruta selectiva de orgánicos a grandes productores -Plazas y Fruver- y aprovecharlos con tecnologías eficientes y que cumplan las normas ambientales</t>
  </si>
  <si>
    <t>100% de los residuos orgánicos de plazas y Fruver se aprovechan</t>
  </si>
  <si>
    <t>Nº total de recicladores de oficio.</t>
  </si>
  <si>
    <t>No se ha actualizado el censo de recicladores de oficio en el periodo entre actualizaciones del PGIRS</t>
  </si>
  <si>
    <t>Identificar y caracterizar a los recicladores del oficio que prestan su servicio en el municipio</t>
  </si>
  <si>
    <t>100% de los recicladores de oficio del municipio son censados bajo los criterios de la Resolución 754 de 2014</t>
  </si>
  <si>
    <t xml:space="preserve">Nº de recicladores de oficio que pertenecen a algún tipo de organización, asociación o agremiación. </t>
  </si>
  <si>
    <t>Datos suministrados por las organizaciones en el período de nov-dic de 2020</t>
  </si>
  <si>
    <t>baja</t>
  </si>
  <si>
    <t>Garantizar que la información de la organizaciones de recicladores está permanente actualizada</t>
  </si>
  <si>
    <t>100% de los recicladores de oficio pertenecientes a la organizaciones esta incluido en el censo actualizado.</t>
  </si>
  <si>
    <t>Población capacitada en temas de separación en la fuente en el último año:</t>
  </si>
  <si>
    <t>Sin datos 2020</t>
  </si>
  <si>
    <t>Corregir los procesos de selección en la fuente con la capacitación a los usuarios de rutas selectivas que superen el 5% de rechazos.</t>
  </si>
  <si>
    <t>En el 100% de las rutas selectivas el porcentaje de rechazos es &lt; 5%</t>
  </si>
  <si>
    <t>9   </t>
  </si>
  <si>
    <t>1.9   Disposición Final</t>
  </si>
  <si>
    <t>Tipo de disposición final de residuos sólidos generados en el área urbana</t>
  </si>
  <si>
    <t>Analizar e implementar alternativas tecnológicas para la disposición final de los RSU</t>
  </si>
  <si>
    <t>1 alternativa tecnológica de disposición final  implementada para todo o parte de los RSU</t>
  </si>
  <si>
    <t xml:space="preserve">Clase de sitio de disposición final </t>
  </si>
  <si>
    <t>Regional</t>
  </si>
  <si>
    <t>+3 mun AMB + 12</t>
  </si>
  <si>
    <t>Autorización ambiental del sitio de disposición final</t>
  </si>
  <si>
    <t>Plan de manejo, Resolución CDMB 1014 de 2013, ANLA 152/2019</t>
  </si>
  <si>
    <t xml:space="preserve"> Garantizar la adecuada disposición final</t>
  </si>
  <si>
    <t>100% de los RSU que llegan al relleno sanitario dispuestos adecuadamente</t>
  </si>
  <si>
    <t>vida util Carrasco</t>
  </si>
  <si>
    <t>Vida útil disponible del sitio disposición final según la autorización ambiental</t>
  </si>
  <si>
    <t>Identificar sitios de contingencias para la disposición final.</t>
  </si>
  <si>
    <t>1 sitio identificado para contingencias de disposición final.</t>
  </si>
  <si>
    <t>Residuos sólidos del área urbana (RSU) dispuestos</t>
  </si>
  <si>
    <t>0,51 del RS vienen de B/manga</t>
  </si>
  <si>
    <t>Disminuir la cantidad de residuos sólidos que van a relleno sanitario</t>
  </si>
  <si>
    <t>máx. 85% de los residuos sólidos se disponen en RS</t>
  </si>
  <si>
    <t>Volumen de lixiviados vertidos</t>
  </si>
  <si>
    <t>promedio jul-dic 2020</t>
  </si>
  <si>
    <t>Asegurar la captación de todos los lixiviados</t>
  </si>
  <si>
    <t>Tipo de tratamiento de lixiviados</t>
  </si>
  <si>
    <t>Osmosis inversa</t>
  </si>
  <si>
    <t>Operación de la planta de El Carrasco asegurada</t>
  </si>
  <si>
    <t>Realizar tratamiento a los lixiviados de acuerdo a la normativa vigente</t>
  </si>
  <si>
    <t>100% de los lixiviados generados son tratados en la planta</t>
  </si>
  <si>
    <t>Hasta etapa de posclausura</t>
  </si>
  <si>
    <t>Volumen de lixiviados tratados</t>
  </si>
  <si>
    <t>Medir y controlar el vertimiento de lixiviados</t>
  </si>
  <si>
    <t xml:space="preserve">Eficiencia de tratamiento de lixiviados </t>
  </si>
  <si>
    <t>Cumplir con los límites establecidos en la normativa vigente</t>
  </si>
  <si>
    <t>100% de cumplimiento de la normativa aplicable</t>
  </si>
  <si>
    <t>Manejo de gases</t>
  </si>
  <si>
    <t>Quema controlada, 131 chimeneas</t>
  </si>
  <si>
    <t>Analizar e implementar alternativa tecnológica para el aprovechamiento del biogás</t>
  </si>
  <si>
    <t>1 alternativa tecnológica de aprovechamiento de biogás  implementada</t>
  </si>
  <si>
    <t xml:space="preserve">Municipios de categoría especial y primera indicar la cantidad total de emisiones de gases </t>
  </si>
  <si>
    <t>Medir y controlar la emisión de gases</t>
  </si>
  <si>
    <t>En municipios de categoría especial y primera indicar la Fracción  de gases aprovechados o quemados en el último año:</t>
  </si>
  <si>
    <t xml:space="preserve">10  </t>
  </si>
  <si>
    <t>1.10  Residuos especiales, RSE</t>
  </si>
  <si>
    <t>Programas de recolección, Tratamiento, Aprovechamiento y disposición de RSE</t>
  </si>
  <si>
    <t>ver 1.10  Residuos especiales, RSE</t>
  </si>
  <si>
    <t>Programas posconsumo para 10 fracciones</t>
  </si>
  <si>
    <t>Centralizar en una sola entidad la información de la gestión de residuos posconsumo en el municipio</t>
  </si>
  <si>
    <t>1 Base de datos unificada con información de cada programa posconsumo, incluyendo recolección, aprovechamiento y disposición final</t>
  </si>
  <si>
    <t>Caracterización de los residuos sólidos especiales generados-recolectados</t>
  </si>
  <si>
    <t>Tendencia decreciente desde 2016, es posible porque no se pudo obtener información de todos los programas posconsumo</t>
  </si>
  <si>
    <t>Realizar la caracterización en fuente de RSE en el Municipio.
Calcular las tasas de generación y aprovechamiento de RSE.
Incrementar la cantidad de RSE gestionados adecuadamente</t>
  </si>
  <si>
    <t>70403 t/año</t>
  </si>
  <si>
    <t>11  </t>
  </si>
  <si>
    <t>1.11  Residuos de Construcción y Demolición (RCD)</t>
  </si>
  <si>
    <t>Cantidad de RCD generados-recolectados</t>
  </si>
  <si>
    <t>m3/mes:</t>
  </si>
  <si>
    <t xml:space="preserve">Definir la tasa de generación de RCD industriales y domiciliarios. </t>
  </si>
  <si>
    <t>tasa de generación de RCD anual del municipio de Bucaramanga</t>
  </si>
  <si>
    <t>Caracterización de los RCD generados-recolectados</t>
  </si>
  <si>
    <t>Realizar la caracterización de RCD en sitios de aprovechamiento y de disposición final</t>
  </si>
  <si>
    <t>Calcular la proporción de RCD susceptible de aprovechamiento.</t>
  </si>
  <si>
    <t>Recolección de  RCD</t>
  </si>
  <si>
    <t>Recolección y transporte a cargo del generador del RCD</t>
  </si>
  <si>
    <t>Disminuir los puntos críticos de arrojo clandestino en el área urbana y rural del municipio.</t>
  </si>
  <si>
    <t>Registro de trasportadores de RCD implementado en el AMB</t>
  </si>
  <si>
    <t>Tipo de sitio empleado para la disposición final o aprovechamiento de RCD</t>
  </si>
  <si>
    <t>Escombrera</t>
  </si>
  <si>
    <t>Botadero de Tierra el Parque SA</t>
  </si>
  <si>
    <t>Fomentar el aprovechamiento de RCD en el municipio junto con las empresas del sector constructivo del municipio</t>
  </si>
  <si>
    <t>1 sitio para aprovechamiento de RCD operando</t>
  </si>
  <si>
    <t>Autorización ambiental del sitio de disposición final de RCD</t>
  </si>
  <si>
    <t>Concepto de viabilidad ambiental, AMB, Oficio DAM-SAM-2427 del 07/05/2015</t>
  </si>
  <si>
    <t>Establecer vida útil</t>
  </si>
  <si>
    <t>Garantizar que el sitio de disposición final sea operado de acuerdo a los parámetros de la normatividad vigente.</t>
  </si>
  <si>
    <t>al menos 1 escombrera autorizada</t>
  </si>
  <si>
    <t>RCD  aprovechados en el último año:</t>
  </si>
  <si>
    <t>En la región no hay cadenas de aprovechamiento de pétreos en volúmenes significativos*</t>
  </si>
  <si>
    <t>Estrategias formuladas e implementadas de reducción de generación de RCD y aumento de su aprovechamiento</t>
  </si>
  <si>
    <t>12  </t>
  </si>
  <si>
    <t>1.12  Gestión de residuos en área rural</t>
  </si>
  <si>
    <t>Cantidad de residuos por actividad  en área rural.</t>
  </si>
  <si>
    <t>Recolec. incluida en rutas urbanas, no hay reportes por separado</t>
  </si>
  <si>
    <t xml:space="preserve">Cuantificar la producción real del sector rural y su peso en el municipio. </t>
  </si>
  <si>
    <t>El 100% de los puntos de recolección en el área rural son aforados una vez al semestre</t>
  </si>
  <si>
    <t>Producción per cápita de residuos en área rural.</t>
  </si>
  <si>
    <t xml:space="preserve">No se puede calcular </t>
  </si>
  <si>
    <t xml:space="preserve">Cuantificar la producción per cápita de residuos en el área rural </t>
  </si>
  <si>
    <t>El censo de usuarios rurales está permanentemente actualizado</t>
  </si>
  <si>
    <t>Caracterización de residuos en la fuente, por sector geográfico en área rural (por corregimientos y centros poblados)</t>
  </si>
  <si>
    <t>No se ha realizado caracterización de residuos en el área rural,</t>
  </si>
  <si>
    <t>Evaluar el potencial de MPA en el área rural con el fin de evaluar la factibilidad de implementar rutas selectivas en el área rural</t>
  </si>
  <si>
    <t xml:space="preserve">Cada dos años se realiza caracterización de residuos en la fuente en el área rural </t>
  </si>
  <si>
    <t>Caracterización de residuos del área rural en el sitio de disp. final, por corregimientos y centros poblados</t>
  </si>
  <si>
    <t>Atendida dentro de rutas urbanas, no se puede separar</t>
  </si>
  <si>
    <t>Cuantificar el % de residuos  aprovechables que no se recuperan y llegan al sitio de disposición final con el fin de mejorar los procesos de selección en la fuente  y presentación de los residuos</t>
  </si>
  <si>
    <t xml:space="preserve">Cada dos años se realiza caracterización de residuos en DF de los residuos del área rural </t>
  </si>
  <si>
    <t>Usuarios del servicio público de aseo en área rural por corregimiento y centro poblado.</t>
  </si>
  <si>
    <t>Los operadores no reportan usuarios en el área rural por corregimiento ni centro poblado</t>
  </si>
  <si>
    <t xml:space="preserve">Identificar los usuarios atendidos en el área rural del municipio </t>
  </si>
  <si>
    <t xml:space="preserve">100% de los usuarios atendidos enel área rural están incluidos en los reportes de los prestadores </t>
  </si>
  <si>
    <t xml:space="preserve">Cobertura de recolección área rural </t>
  </si>
  <si>
    <t>Se presta sin cuantificar</t>
  </si>
  <si>
    <t xml:space="preserve"> Se atiende los centros poblados en puntos fijos de contenedores o centros de recepción con administración comunitaria </t>
  </si>
  <si>
    <t xml:space="preserve">Evaluar la ampliación de la cobertura en el área rural del munipicio </t>
  </si>
  <si>
    <t>100% de las áreas nuevas suceptibles de ser atendidas sean incorporadas al servicio</t>
  </si>
  <si>
    <t xml:space="preserve">Frecuencia actual de recolección área rural </t>
  </si>
  <si>
    <t>Mismos días que z. urbana aledaña</t>
  </si>
  <si>
    <t>Evaluar con las comunidades las frecuencias actuales y su relación con la generación de puntos criticos y saturación del sistema de contenerización</t>
  </si>
  <si>
    <t>100% de los puntos contenerizados convertidos en puntos criticos dejan de serlo</t>
  </si>
  <si>
    <t>Censo de puntos críticos en área rural</t>
  </si>
  <si>
    <t>No se ha realizado censo de puntos críticos en el área rural.</t>
  </si>
  <si>
    <t>Realizar el censo de puntos críticos y análisis de correlación entre condiciones del servicio con aparición de estos</t>
  </si>
  <si>
    <t>Censo de puntos críticos  permanentemente actualizado</t>
  </si>
  <si>
    <t>Área rural susceptible de ser barrida manual o mecánicamente (por corregimiento y centro poblado).</t>
  </si>
  <si>
    <t>No se ha realizado estudios en los dos últimos años para cuantificar el área rural susceptible de ser barrida por cualquier método</t>
  </si>
  <si>
    <t xml:space="preserve">Evaluar la ampliación de la cobertura de barrido en el área rural del munipicio por procesos de conurbación </t>
  </si>
  <si>
    <t>Ampliar las áreas rurales con servicio de barrido a partir de la demanda por procesos de conurbación</t>
  </si>
  <si>
    <t xml:space="preserve">Cobertura del barrido área rural </t>
  </si>
  <si>
    <t>El prestador asume el área rural como urbana</t>
  </si>
  <si>
    <t>Mantener el barrido en las áreas suceptibles de barrido</t>
  </si>
  <si>
    <t>El 100% del área rural suceptible de barrido es atendida</t>
  </si>
  <si>
    <t>Frecuencia actual de barrido área rural (corregimiento y centro poblado).</t>
  </si>
  <si>
    <t>1/6, 2/6</t>
  </si>
  <si>
    <t>No existen datos sobre las frecuencias de barrido</t>
  </si>
  <si>
    <t>Mantener la actual frecuencia de barrido en las áreas rurales actualmente atendidas</t>
  </si>
  <si>
    <t xml:space="preserve">Cumplimiento del 100% de las frecuencias de barrido en el área rural </t>
  </si>
  <si>
    <t>Tipo de disposición final de residuos sólidos generados en el área rural (corregimiento y centro poblado).</t>
  </si>
  <si>
    <t xml:space="preserve">Al recolectarse en ruta ordinaria urbana los residuos sólidos son dispuestos en RS. No hay estudios sobre otros tipos de disposición de residuos sólidos. </t>
  </si>
  <si>
    <t>Disponer los residuos ordinarios en un  RS autorizado para tal fin</t>
  </si>
  <si>
    <t>El 100 de los residuos suceptibles de ser recogidos son dispuestos en un relleno sanitario autorizado</t>
  </si>
  <si>
    <t>Residuos sólidos generados en área rural (corregimiento, centro poblado) dispuestos</t>
  </si>
  <si>
    <t>Sin determinar</t>
  </si>
  <si>
    <t xml:space="preserve">No se ha realizado caracterización y aforo de los residuos recolectados en el área rural </t>
  </si>
  <si>
    <t>Garantizar información veraz y oportuna sobre residuos generados en el área rural del municipio</t>
  </si>
  <si>
    <t xml:space="preserve">Los prestadores reportan a partir de los aforos los residuos generados en el área rural. </t>
  </si>
  <si>
    <t xml:space="preserve">Garantizar cestas públicas de acuerdo a análisis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</si>
</sst>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yyyy"/>
  </numFmts>
  <fonts count="26" x14ac:knownFonts="1">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0" tint="-0.499984740745262"/>
      <name val="Calibri"/>
      <family val="2"/>
      <scheme val="minor"/>
    </font>
    <font>
      <sz val="11"/>
      <color theme="1"/>
      <name val="Calibri"/>
      <family val="2"/>
      <scheme val="minor"/>
    </font>
    <font>
      <i/>
      <sz val="9"/>
      <color rgb="FF7030A0"/>
      <name val="Calibri"/>
      <family val="2"/>
      <scheme val="minor"/>
    </font>
    <font>
      <i/>
      <u/>
      <sz val="9"/>
      <color theme="8" tint="-0.249977111117893"/>
      <name val="Calibri"/>
      <family val="2"/>
      <scheme val="minor"/>
    </font>
    <font>
      <sz val="9"/>
      <color rgb="FF0070C0"/>
      <name val="Calibri"/>
      <family val="2"/>
      <scheme val="minor"/>
    </font>
    <font>
      <sz val="9"/>
      <color theme="1"/>
      <name val="Calibri"/>
      <family val="2"/>
    </font>
    <font>
      <sz val="9"/>
      <color rgb="FF000000"/>
      <name val="Calibri"/>
      <family val="2"/>
    </font>
    <font>
      <sz val="9"/>
      <name val="Calibri"/>
      <family val="2"/>
    </font>
    <font>
      <i/>
      <u/>
      <sz val="9"/>
      <name val="Calibri"/>
      <family val="2"/>
      <scheme val="minor"/>
    </font>
    <font>
      <sz val="9"/>
      <name val="Calibri"/>
      <family val="2"/>
      <scheme val="minor"/>
    </font>
    <font>
      <sz val="10"/>
      <name val="Calibri"/>
      <family val="2"/>
      <scheme val="minor"/>
    </font>
    <font>
      <b/>
      <sz val="11"/>
      <color theme="1"/>
      <name val="Calibri"/>
      <family val="2"/>
      <scheme val="minor"/>
    </font>
    <font>
      <b/>
      <sz val="9"/>
      <color rgb="FFC00000"/>
      <name val="Calibri"/>
      <family val="2"/>
      <scheme val="minor"/>
    </font>
    <font>
      <sz val="9"/>
      <color indexed="81"/>
      <name val="Tahoma"/>
      <family val="2"/>
    </font>
    <font>
      <b/>
      <sz val="10"/>
      <color rgb="FFFFFFFF"/>
      <name val="Calibri"/>
      <family val="2"/>
      <scheme val="minor"/>
    </font>
    <font>
      <sz val="9"/>
      <color rgb="FF7030A0"/>
      <name val="Calibri"/>
      <family val="2"/>
      <scheme val="minor"/>
    </font>
    <font>
      <i/>
      <sz val="9"/>
      <color theme="1"/>
      <name val="Calibri"/>
      <family val="2"/>
      <scheme val="minor"/>
    </font>
    <font>
      <b/>
      <sz val="9"/>
      <color rgb="FF0070C0"/>
      <name val="Calibri"/>
      <family val="2"/>
      <scheme val="minor"/>
    </font>
    <font>
      <i/>
      <u/>
      <sz val="9"/>
      <color rgb="FF0033CC"/>
      <name val="Calibri"/>
      <family val="2"/>
      <scheme val="minor"/>
    </font>
    <font>
      <u/>
      <sz val="9"/>
      <color theme="1"/>
      <name val="Calibri"/>
      <family val="2"/>
      <scheme val="minor"/>
    </font>
    <font>
      <i/>
      <sz val="9"/>
      <color theme="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000"/>
        <bgColor indexed="64"/>
      </patternFill>
    </fill>
    <fill>
      <patternFill patternType="solid">
        <fgColor rgb="FF00B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47">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0" fillId="0" borderId="0" xfId="0" applyAlignment="1">
      <alignment horizontal="center"/>
    </xf>
    <xf numFmtId="0" fontId="1" fillId="0" borderId="1"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applyAlignment="1">
      <alignment horizontal="center" vertical="center"/>
    </xf>
    <xf numFmtId="164" fontId="1" fillId="0" borderId="1" xfId="1" applyNumberFormat="1" applyFont="1" applyFill="1" applyBorder="1" applyAlignment="1">
      <alignment horizontal="center" vertical="center"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2" fillId="0" borderId="1" xfId="0" applyFont="1" applyBorder="1" applyAlignment="1">
      <alignment horizontal="center" vertical="top" wrapText="1"/>
    </xf>
    <xf numFmtId="9" fontId="1" fillId="0" borderId="1" xfId="3" applyFont="1" applyFill="1" applyBorder="1" applyAlignment="1">
      <alignment horizontal="center" vertical="center" wrapText="1"/>
    </xf>
    <xf numFmtId="0" fontId="1" fillId="0" borderId="1" xfId="0" applyFont="1" applyFill="1" applyBorder="1" applyAlignment="1">
      <alignment horizontal="center" vertical="center" wrapText="1"/>
    </xf>
    <xf numFmtId="38" fontId="1" fillId="0" borderId="1" xfId="2" applyNumberFormat="1" applyFont="1" applyFill="1" applyBorder="1" applyAlignment="1">
      <alignment horizontal="center" vertical="center" wrapText="1"/>
    </xf>
    <xf numFmtId="0" fontId="2" fillId="8" borderId="1"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15" fillId="8" borderId="1" xfId="0" applyFont="1" applyFill="1" applyBorder="1" applyAlignment="1">
      <alignment horizontal="center" vertical="top" wrapText="1"/>
    </xf>
    <xf numFmtId="0" fontId="15" fillId="0" borderId="1" xfId="0" applyFont="1" applyBorder="1" applyAlignment="1">
      <alignment horizontal="center" vertical="top" wrapText="1"/>
    </xf>
    <xf numFmtId="0" fontId="1" fillId="0" borderId="1" xfId="0" applyFont="1" applyBorder="1" applyAlignment="1">
      <alignment horizontal="left" vertical="center" wrapText="1"/>
    </xf>
    <xf numFmtId="9" fontId="0" fillId="0" borderId="0" xfId="3" applyFont="1" applyAlignment="1">
      <alignment horizontal="left" indent="1"/>
    </xf>
    <xf numFmtId="0" fontId="16" fillId="0" borderId="0" xfId="0" applyFont="1"/>
    <xf numFmtId="0" fontId="1" fillId="0" borderId="1" xfId="0" applyFont="1" applyFill="1" applyBorder="1" applyAlignment="1">
      <alignment horizontal="center" vertical="center"/>
    </xf>
    <xf numFmtId="164" fontId="1" fillId="0" borderId="1" xfId="1"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7" fontId="14" fillId="0"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4" fillId="0" borderId="1" xfId="0" applyFont="1" applyBorder="1" applyAlignment="1">
      <alignment horizontal="center" vertical="center" wrapText="1"/>
    </xf>
    <xf numFmtId="0" fontId="1" fillId="4" borderId="1" xfId="0" applyFont="1" applyFill="1" applyBorder="1" applyAlignment="1">
      <alignment vertical="center"/>
    </xf>
    <xf numFmtId="0" fontId="1" fillId="3" borderId="1" xfId="0" applyFont="1" applyFill="1" applyBorder="1" applyAlignment="1">
      <alignment vertical="center"/>
    </xf>
    <xf numFmtId="0" fontId="1" fillId="0" borderId="1" xfId="0" applyFont="1" applyBorder="1" applyAlignment="1">
      <alignment vertical="center"/>
    </xf>
    <xf numFmtId="0" fontId="4" fillId="0" borderId="9" xfId="0" applyFont="1" applyBorder="1" applyAlignment="1">
      <alignment horizontal="center" vertical="center" wrapText="1"/>
    </xf>
    <xf numFmtId="0" fontId="17" fillId="9"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1" fillId="0" borderId="1" xfId="0" applyFont="1" applyBorder="1" applyAlignment="1">
      <alignment vertical="center" wrapText="1"/>
    </xf>
    <xf numFmtId="0" fontId="21" fillId="0" borderId="1" xfId="0" applyFont="1" applyBorder="1" applyAlignment="1">
      <alignment vertical="center" wrapText="1"/>
    </xf>
    <xf numFmtId="0" fontId="1" fillId="5" borderId="1" xfId="0" applyFont="1" applyFill="1" applyBorder="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vertical="center" wrapText="1"/>
    </xf>
    <xf numFmtId="0" fontId="1" fillId="8" borderId="1" xfId="0" applyFont="1" applyFill="1" applyBorder="1" applyAlignment="1">
      <alignment vertical="center" wrapText="1"/>
    </xf>
    <xf numFmtId="0" fontId="5" fillId="0" borderId="1" xfId="0" applyFont="1" applyBorder="1" applyAlignment="1">
      <alignment vertical="center" wrapText="1"/>
    </xf>
    <xf numFmtId="0" fontId="1" fillId="8"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10" borderId="1"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0" fontId="4" fillId="6" borderId="10" xfId="0" applyFont="1" applyFill="1" applyBorder="1" applyAlignment="1">
      <alignment vertical="center" wrapText="1"/>
    </xf>
    <xf numFmtId="0" fontId="4" fillId="6" borderId="10" xfId="0" applyFont="1" applyFill="1" applyBorder="1" applyAlignment="1">
      <alignment horizontal="center" vertical="center" wrapText="1"/>
    </xf>
    <xf numFmtId="0" fontId="4" fillId="7" borderId="10" xfId="0" applyFont="1" applyFill="1" applyBorder="1" applyAlignment="1">
      <alignment vertical="center" wrapText="1"/>
    </xf>
    <xf numFmtId="0" fontId="22" fillId="9" borderId="10" xfId="0" applyFont="1" applyFill="1" applyBorder="1" applyAlignment="1">
      <alignment horizontal="center" vertical="center" wrapText="1"/>
    </xf>
    <xf numFmtId="0" fontId="1" fillId="0" borderId="12" xfId="0" applyFont="1" applyBorder="1" applyAlignment="1">
      <alignment vertical="center" wrapText="1"/>
    </xf>
    <xf numFmtId="0" fontId="4" fillId="3"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justify" vertical="center" wrapText="1"/>
    </xf>
    <xf numFmtId="0" fontId="1" fillId="0" borderId="13" xfId="0" applyFont="1" applyBorder="1" applyAlignment="1">
      <alignment horizontal="center" vertical="center"/>
    </xf>
    <xf numFmtId="0" fontId="1" fillId="13" borderId="1" xfId="0" applyFont="1" applyFill="1" applyBorder="1" applyAlignment="1">
      <alignment horizontal="center" vertical="center"/>
    </xf>
    <xf numFmtId="0" fontId="1" fillId="14" borderId="13" xfId="0" applyFont="1" applyFill="1" applyBorder="1" applyAlignment="1">
      <alignment horizontal="center" vertical="center"/>
    </xf>
    <xf numFmtId="0" fontId="1" fillId="13" borderId="13" xfId="0" applyFont="1" applyFill="1" applyBorder="1" applyAlignment="1">
      <alignment horizontal="center" vertical="center"/>
    </xf>
    <xf numFmtId="0" fontId="21" fillId="0" borderId="1" xfId="0" applyFont="1" applyFill="1" applyBorder="1" applyAlignment="1">
      <alignment horizontal="justify" vertical="center" wrapText="1"/>
    </xf>
    <xf numFmtId="0" fontId="23" fillId="0" borderId="1" xfId="0" applyFont="1" applyBorder="1" applyAlignment="1">
      <alignment horizontal="center" vertical="center"/>
    </xf>
    <xf numFmtId="0" fontId="23" fillId="0" borderId="1" xfId="0" applyFont="1" applyFill="1" applyBorder="1" applyAlignment="1">
      <alignment horizontal="justify" vertical="center" wrapText="1"/>
    </xf>
    <xf numFmtId="0" fontId="23" fillId="0" borderId="13" xfId="0" applyFont="1" applyBorder="1" applyAlignment="1">
      <alignment horizontal="center" vertical="center"/>
    </xf>
    <xf numFmtId="0" fontId="21" fillId="0" borderId="0" xfId="0" applyFont="1" applyAlignment="1">
      <alignment vertical="center"/>
    </xf>
    <xf numFmtId="0" fontId="24" fillId="0" borderId="1" xfId="0" applyFont="1" applyFill="1" applyBorder="1" applyAlignment="1">
      <alignment horizontal="justify" vertical="center" wrapText="1"/>
    </xf>
    <xf numFmtId="0" fontId="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justify" vertical="center" wrapText="1"/>
    </xf>
    <xf numFmtId="0" fontId="5" fillId="0" borderId="13" xfId="0" applyFont="1" applyBorder="1" applyAlignment="1">
      <alignment horizontal="center" vertical="center"/>
    </xf>
    <xf numFmtId="0" fontId="5" fillId="0" borderId="0" xfId="0" applyFont="1" applyAlignment="1">
      <alignment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5" fillId="0" borderId="1" xfId="0" applyFont="1" applyBorder="1" applyAlignment="1">
      <alignment horizontal="left" vertical="center" wrapText="1"/>
    </xf>
    <xf numFmtId="0" fontId="1" fillId="0" borderId="13" xfId="0" applyFont="1" applyFill="1" applyBorder="1" applyAlignment="1">
      <alignment horizontal="center" vertical="center"/>
    </xf>
    <xf numFmtId="0" fontId="4" fillId="10" borderId="1" xfId="0" applyFont="1" applyFill="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horizontal="center" vertical="center"/>
    </xf>
    <xf numFmtId="0" fontId="1" fillId="0" borderId="15" xfId="0" applyFont="1" applyFill="1" applyBorder="1" applyAlignment="1">
      <alignment horizontal="justify" vertical="center" wrapText="1"/>
    </xf>
    <xf numFmtId="0" fontId="4"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0" xfId="0" applyFont="1" applyAlignment="1">
      <alignment vertical="center" wrapText="1"/>
    </xf>
    <xf numFmtId="0" fontId="1" fillId="0" borderId="0" xfId="0" applyFont="1" applyFill="1" applyAlignment="1">
      <alignment horizontal="center" vertical="center"/>
    </xf>
    <xf numFmtId="0" fontId="1" fillId="0" borderId="0" xfId="0" applyFont="1" applyAlignment="1">
      <alignment horizontal="justify" vertical="center" wrapText="1"/>
    </xf>
    <xf numFmtId="0" fontId="9" fillId="0" borderId="0" xfId="0" applyFont="1" applyAlignment="1">
      <alignmen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Border="1" applyAlignment="1">
      <alignment horizontal="justify" vertical="center" wrapText="1"/>
    </xf>
    <xf numFmtId="0" fontId="1" fillId="0" borderId="6" xfId="0" applyFont="1" applyFill="1" applyBorder="1" applyAlignment="1">
      <alignment horizontal="center" vertical="center"/>
    </xf>
    <xf numFmtId="0" fontId="1" fillId="0" borderId="3" xfId="0" applyFont="1" applyBorder="1" applyAlignment="1">
      <alignment horizontal="justify" vertical="center" wrapText="1"/>
    </xf>
    <xf numFmtId="0" fontId="1" fillId="0" borderId="7" xfId="0" applyFont="1" applyFill="1" applyBorder="1" applyAlignment="1">
      <alignment horizontal="center" vertical="center"/>
    </xf>
    <xf numFmtId="0" fontId="1" fillId="0" borderId="8" xfId="0" applyFont="1" applyBorder="1" applyAlignment="1">
      <alignment horizontal="justify" vertical="center" wrapText="1"/>
    </xf>
    <xf numFmtId="0" fontId="25" fillId="0" borderId="1" xfId="0" applyFont="1" applyBorder="1" applyAlignment="1">
      <alignment vertical="center" wrapText="1"/>
    </xf>
    <xf numFmtId="0" fontId="25" fillId="0" borderId="1" xfId="0" applyFont="1" applyFill="1" applyBorder="1" applyAlignment="1">
      <alignment vertical="center" wrapText="1"/>
    </xf>
    <xf numFmtId="0" fontId="25" fillId="0" borderId="1" xfId="0" applyFont="1" applyBorder="1" applyAlignment="1">
      <alignment vertical="center"/>
    </xf>
    <xf numFmtId="0" fontId="25" fillId="0" borderId="1" xfId="0" applyFont="1" applyBorder="1" applyAlignment="1">
      <alignment horizontal="justify" vertical="center" wrapText="1"/>
    </xf>
    <xf numFmtId="0" fontId="25" fillId="0" borderId="15" xfId="0" applyFont="1" applyBorder="1" applyAlignment="1">
      <alignment vertical="center"/>
    </xf>
    <xf numFmtId="0" fontId="25" fillId="0" borderId="17" xfId="0" applyFont="1" applyBorder="1" applyAlignment="1">
      <alignment vertical="center" wrapText="1"/>
    </xf>
    <xf numFmtId="0" fontId="25" fillId="0" borderId="2" xfId="0" applyFont="1" applyBorder="1" applyAlignment="1">
      <alignment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 xfId="0" applyFont="1" applyFill="1" applyBorder="1" applyAlignment="1">
      <alignment horizontal="center" vertical="center" wrapText="1"/>
    </xf>
    <xf numFmtId="0" fontId="16" fillId="0" borderId="9" xfId="0" applyFont="1" applyBorder="1"/>
    <xf numFmtId="0" fontId="16" fillId="8" borderId="10" xfId="0" applyFont="1" applyFill="1" applyBorder="1" applyAlignment="1">
      <alignment horizontal="centerContinuous"/>
    </xf>
    <xf numFmtId="0" fontId="4" fillId="8" borderId="10" xfId="0" applyFont="1" applyFill="1" applyBorder="1" applyAlignment="1">
      <alignment horizontal="centerContinuous" vertical="center" wrapText="1"/>
    </xf>
    <xf numFmtId="0" fontId="16" fillId="9" borderId="10" xfId="0" applyFont="1" applyFill="1" applyBorder="1" applyAlignment="1">
      <alignment horizontal="centerContinuous"/>
    </xf>
    <xf numFmtId="0" fontId="3" fillId="11" borderId="12" xfId="0" applyFont="1" applyFill="1" applyBorder="1" applyAlignment="1">
      <alignment horizontal="center" vertical="center" wrapText="1"/>
    </xf>
    <xf numFmtId="0" fontId="2" fillId="0" borderId="12" xfId="0" applyFont="1" applyBorder="1" applyAlignment="1">
      <alignment vertical="top" wrapText="1"/>
    </xf>
    <xf numFmtId="164" fontId="4"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7" fillId="4" borderId="1" xfId="1"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1" fillId="0" borderId="1" xfId="1" applyNumberFormat="1" applyFont="1" applyBorder="1" applyAlignment="1">
      <alignment horizontal="center" vertical="center"/>
    </xf>
    <xf numFmtId="9" fontId="1" fillId="0" borderId="1" xfId="3" applyFont="1" applyBorder="1" applyAlignment="1">
      <alignment horizontal="center" vertical="center" wrapText="1"/>
    </xf>
    <xf numFmtId="165" fontId="1" fillId="0" borderId="1" xfId="3"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6" fontId="9"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164" fontId="12" fillId="0" borderId="1" xfId="1" applyNumberFormat="1" applyFont="1" applyBorder="1" applyAlignment="1">
      <alignment horizontal="center" vertical="center" wrapText="1"/>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9" borderId="15" xfId="0" applyFont="1" applyFill="1" applyBorder="1" applyAlignment="1">
      <alignment horizontal="center" vertical="top" wrapText="1"/>
    </xf>
    <xf numFmtId="0" fontId="1" fillId="0" borderId="15"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1"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 fillId="0" borderId="1" xfId="0" applyFont="1" applyFill="1" applyBorder="1" applyAlignment="1">
      <alignment vertical="center" wrapText="1"/>
    </xf>
  </cellXfs>
  <cellStyles count="4">
    <cellStyle name="Millares" xfId="1" builtinId="3"/>
    <cellStyle name="Moneda" xfId="2" builtinId="4"/>
    <cellStyle name="Normal" xfId="0" builtinId="0"/>
    <cellStyle name="Porcentaje" xfId="3" builtinId="5"/>
  </cellStyles>
  <dxfs count="2">
    <dxf>
      <numFmt numFmtId="168" formatCode="&quot;&quot;"/>
    </dxf>
    <dxf>
      <font>
        <color theme="0"/>
      </font>
    </dxf>
  </dxfs>
  <tableStyles count="0" defaultTableStyle="TableStyleMedium2" defaultPivotStyle="PivotStyleLight16"/>
  <colors>
    <mruColors>
      <color rgb="FF33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Clara\Documents\Cydep\2019%20Quindio\Info.%205\COSTOS%20M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mporal\Documents\SGC\Plan%20Estrat&#233;gico\Plantilla%20Partes%20Interesadas%20260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datcal\comercial\Comercial%20Aseo\Marco%20regulario2006\ESTIMACION%20TARIFAS\Modelo%20TARIFARIO%20Palm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aClara\Documents\Otros%20proyectos\B.manga\Borradores\B-cantidades%20MPR%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aClara\Documents\2018%20Promo%20D\Riesgos\Matriz%20de%20riesgos%20(v1%202019)%20dr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
      <sheetName val="planta"/>
      <sheetName val="Viajes"/>
      <sheetName val="Distancias"/>
    </sheetNames>
    <sheetDataSet>
      <sheetData sheetId="0">
        <row r="3">
          <cell r="B3">
            <v>2020</v>
          </cell>
        </row>
      </sheetData>
      <sheetData sheetId="1">
        <row r="4">
          <cell r="D4">
            <v>2.02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Partes Interesadas"/>
      <sheetName val="Necesidades y Expectativas"/>
      <sheetName val="Riesgos"/>
      <sheetName val="Oportunidades"/>
      <sheetName val="Listas"/>
      <sheetName val="Control de Cambios"/>
    </sheetNames>
    <sheetDataSet>
      <sheetData sheetId="0"/>
      <sheetData sheetId="1"/>
      <sheetData sheetId="2"/>
      <sheetData sheetId="3"/>
      <sheetData sheetId="4">
        <row r="1">
          <cell r="E1" t="str">
            <v>Tipo</v>
          </cell>
          <cell r="F1" t="str">
            <v>Prioridad</v>
          </cell>
          <cell r="G1" t="str">
            <v>Tratamiento</v>
          </cell>
          <cell r="H1" t="str">
            <v>Clasificación</v>
          </cell>
          <cell r="I1" t="str">
            <v>Procesos</v>
          </cell>
        </row>
        <row r="2">
          <cell r="E2" t="str">
            <v>Externo</v>
          </cell>
          <cell r="F2" t="str">
            <v>Emergencia</v>
          </cell>
          <cell r="G2" t="str">
            <v>No Acciones: Aceptar el riesgo por decisión directiva</v>
          </cell>
          <cell r="H2" t="str">
            <v>Oportunidad</v>
          </cell>
          <cell r="I2" t="str">
            <v>Todos los procesos</v>
          </cell>
          <cell r="K2" t="str">
            <v>No puede ocurrir / no aplicable</v>
          </cell>
          <cell r="L2" t="str">
            <v>Nunca se ha producido.</v>
          </cell>
          <cell r="M2" t="str">
            <v>No hay / No Aplica</v>
          </cell>
          <cell r="N2" t="str">
            <v>No hay / No Aplica</v>
          </cell>
          <cell r="O2" t="str">
            <v>$ 0</v>
          </cell>
          <cell r="P2" t="str">
            <v>No hay / No Aplica</v>
          </cell>
          <cell r="Q2" t="str">
            <v>&gt; $50,000,000</v>
          </cell>
          <cell r="R2" t="str">
            <v>No impacta / NA</v>
          </cell>
          <cell r="T2" t="str">
            <v>Oportunidad fallida</v>
          </cell>
        </row>
        <row r="3">
          <cell r="E3" t="str">
            <v>Interno</v>
          </cell>
          <cell r="F3" t="str">
            <v>Alta</v>
          </cell>
          <cell r="G3" t="str">
            <v xml:space="preserve">Registro de riesgos </v>
          </cell>
          <cell r="H3" t="str">
            <v>Riesgo</v>
          </cell>
          <cell r="I3" t="str">
            <v>Gerencial y Comercial</v>
          </cell>
          <cell r="K3" t="str">
            <v>Poco probable que ocurra</v>
          </cell>
          <cell r="L3" t="str">
            <v>No se ha producido en los últimos 10 años.</v>
          </cell>
          <cell r="M3" t="str">
            <v>Menor</v>
          </cell>
          <cell r="N3" t="str">
            <v>Posible</v>
          </cell>
          <cell r="O3" t="str">
            <v>&lt; $1,000,000</v>
          </cell>
          <cell r="P3" t="str">
            <v>Minima</v>
          </cell>
          <cell r="Q3" t="str">
            <v>&gt; $10,000,000</v>
          </cell>
          <cell r="R3" t="str">
            <v>Impacto minimo</v>
          </cell>
          <cell r="T3" t="str">
            <v>Oportunidad abandonada</v>
          </cell>
        </row>
        <row r="4">
          <cell r="E4">
            <v>0</v>
          </cell>
          <cell r="F4" t="str">
            <v>Media</v>
          </cell>
          <cell r="G4" t="str">
            <v>Análisis de causa raíz</v>
          </cell>
          <cell r="H4" t="str">
            <v>Neutral</v>
          </cell>
          <cell r="I4" t="str">
            <v>Operaciones</v>
          </cell>
          <cell r="K4" t="str">
            <v>Algo probable que ocurra</v>
          </cell>
          <cell r="L4" t="str">
            <v>Se ha producido en los últimos 10 años.</v>
          </cell>
          <cell r="M4" t="str">
            <v>Moderado</v>
          </cell>
          <cell r="N4" t="str">
            <v>Definida</v>
          </cell>
          <cell r="O4" t="str">
            <v>&lt; $10,000,000</v>
          </cell>
          <cell r="P4" t="str">
            <v>Moderada</v>
          </cell>
          <cell r="Q4" t="str">
            <v>&lt; $10,000,000</v>
          </cell>
          <cell r="R4" t="str">
            <v>Impacto moderado</v>
          </cell>
          <cell r="T4" t="str">
            <v>Se trataron algunas expectativas</v>
          </cell>
        </row>
        <row r="5">
          <cell r="E5">
            <v>0</v>
          </cell>
          <cell r="F5" t="str">
            <v>Baja</v>
          </cell>
          <cell r="G5" t="str">
            <v>Auditorías internas</v>
          </cell>
          <cell r="H5" t="str">
            <v>Mezcla</v>
          </cell>
          <cell r="I5" t="str">
            <v>HSEQ</v>
          </cell>
          <cell r="K5" t="str">
            <v>Probable que ocurra</v>
          </cell>
          <cell r="L5" t="str">
            <v>Se ha producido en los últimos 5 años.</v>
          </cell>
          <cell r="M5" t="str">
            <v>Alto</v>
          </cell>
          <cell r="N5" t="str">
            <v>Alta</v>
          </cell>
          <cell r="O5" t="str">
            <v>&gt; $10,000,000</v>
          </cell>
          <cell r="P5" t="str">
            <v>Severa</v>
          </cell>
          <cell r="Q5" t="str">
            <v>&lt; $1,000,000</v>
          </cell>
          <cell r="R5" t="str">
            <v>Buen impacto</v>
          </cell>
          <cell r="T5" t="str">
            <v>Se trataron todas las expectativas</v>
          </cell>
        </row>
        <row r="6">
          <cell r="E6">
            <v>0</v>
          </cell>
          <cell r="F6">
            <v>0</v>
          </cell>
          <cell r="G6" t="str">
            <v>Registro de oportunidades</v>
          </cell>
          <cell r="H6">
            <v>0</v>
          </cell>
          <cell r="I6" t="str">
            <v>Compras</v>
          </cell>
          <cell r="K6" t="str">
            <v>Es muy probable que ocurra</v>
          </cell>
          <cell r="L6" t="str">
            <v>Se ha producido en el último año.</v>
          </cell>
          <cell r="M6" t="str">
            <v>Muy alto</v>
          </cell>
          <cell r="N6" t="str">
            <v>Riesgo legal</v>
          </cell>
          <cell r="O6" t="str">
            <v>&gt; $50,000,000</v>
          </cell>
          <cell r="P6" t="str">
            <v>Muy severa</v>
          </cell>
          <cell r="Q6" t="str">
            <v>$0 ó N/A</v>
          </cell>
          <cell r="R6" t="str">
            <v>Gran impacto</v>
          </cell>
          <cell r="T6" t="str">
            <v>Se excedieron las expectativas</v>
          </cell>
        </row>
        <row r="7">
          <cell r="E7">
            <v>0</v>
          </cell>
          <cell r="F7">
            <v>0</v>
          </cell>
          <cell r="G7" t="str">
            <v>Solicitud de acción correctiva</v>
          </cell>
          <cell r="H7">
            <v>0</v>
          </cell>
          <cell r="I7" t="str">
            <v>Recursos Humanos</v>
          </cell>
        </row>
        <row r="8">
          <cell r="E8">
            <v>0</v>
          </cell>
          <cell r="F8">
            <v>0</v>
          </cell>
          <cell r="G8" t="str">
            <v>Auditorías a proveedores</v>
          </cell>
          <cell r="H8">
            <v>0</v>
          </cell>
          <cell r="I8">
            <v>0</v>
          </cell>
        </row>
        <row r="9">
          <cell r="E9">
            <v>0</v>
          </cell>
          <cell r="F9">
            <v>0</v>
          </cell>
          <cell r="G9" t="str">
            <v>Otras auditorías</v>
          </cell>
          <cell r="H9">
            <v>0</v>
          </cell>
          <cell r="I9">
            <v>0</v>
          </cell>
        </row>
        <row r="10">
          <cell r="E10">
            <v>0</v>
          </cell>
          <cell r="F10">
            <v>0</v>
          </cell>
          <cell r="G10" t="str">
            <v>Actividades de revisión por la dirección</v>
          </cell>
          <cell r="H10">
            <v>0</v>
          </cell>
          <cell r="I10">
            <v>0</v>
          </cell>
        </row>
        <row r="11">
          <cell r="E11">
            <v>0</v>
          </cell>
          <cell r="F11">
            <v>0</v>
          </cell>
          <cell r="G11" t="str">
            <v>Mejora de la comercialización</v>
          </cell>
          <cell r="H11">
            <v>0</v>
          </cell>
          <cell r="I11">
            <v>0</v>
          </cell>
        </row>
        <row r="12">
          <cell r="E12">
            <v>0</v>
          </cell>
          <cell r="F12">
            <v>0</v>
          </cell>
          <cell r="G12" t="str">
            <v>Otras</v>
          </cell>
          <cell r="H12">
            <v>0</v>
          </cell>
        </row>
        <row r="13">
          <cell r="E13">
            <v>0</v>
          </cell>
          <cell r="F13">
            <v>0</v>
          </cell>
          <cell r="G13">
            <v>0</v>
          </cell>
          <cell r="H13">
            <v>0</v>
          </cell>
        </row>
        <row r="14">
          <cell r="E14">
            <v>0</v>
          </cell>
          <cell r="F14">
            <v>0</v>
          </cell>
          <cell r="G14">
            <v>0</v>
          </cell>
          <cell r="H14">
            <v>0</v>
          </cell>
          <cell r="I14">
            <v>0</v>
          </cell>
        </row>
        <row r="15">
          <cell r="E15">
            <v>0</v>
          </cell>
          <cell r="F15">
            <v>0</v>
          </cell>
          <cell r="G15">
            <v>0</v>
          </cell>
          <cell r="H15">
            <v>0</v>
          </cell>
          <cell r="I15">
            <v>0</v>
          </cell>
        </row>
        <row r="16">
          <cell r="E16">
            <v>0</v>
          </cell>
          <cell r="F16">
            <v>0</v>
          </cell>
          <cell r="G16">
            <v>0</v>
          </cell>
          <cell r="H16">
            <v>0</v>
          </cell>
          <cell r="I16">
            <v>0</v>
          </cell>
        </row>
        <row r="17">
          <cell r="E17">
            <v>0</v>
          </cell>
          <cell r="F17">
            <v>0</v>
          </cell>
          <cell r="G17">
            <v>0</v>
          </cell>
          <cell r="H17">
            <v>0</v>
          </cell>
          <cell r="I17">
            <v>0</v>
          </cell>
        </row>
        <row r="18">
          <cell r="E18">
            <v>0</v>
          </cell>
          <cell r="F18">
            <v>0</v>
          </cell>
          <cell r="G18">
            <v>0</v>
          </cell>
          <cell r="H18">
            <v>0</v>
          </cell>
          <cell r="I18">
            <v>0</v>
          </cell>
        </row>
        <row r="19">
          <cell r="E19">
            <v>0</v>
          </cell>
          <cell r="F19">
            <v>0</v>
          </cell>
          <cell r="G19">
            <v>0</v>
          </cell>
          <cell r="H19">
            <v>0</v>
          </cell>
          <cell r="I19">
            <v>0</v>
          </cell>
        </row>
        <row r="20">
          <cell r="E20">
            <v>0</v>
          </cell>
          <cell r="F20">
            <v>0</v>
          </cell>
          <cell r="G20">
            <v>0</v>
          </cell>
          <cell r="H20">
            <v>0</v>
          </cell>
          <cell r="I20">
            <v>0</v>
          </cell>
        </row>
        <row r="21">
          <cell r="E21">
            <v>0</v>
          </cell>
          <cell r="F21">
            <v>0</v>
          </cell>
          <cell r="G21">
            <v>0</v>
          </cell>
          <cell r="H21">
            <v>0</v>
          </cell>
          <cell r="I21">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ÑO BASE"/>
      <sheetName val="COSTOS AJUSTADOS"/>
      <sheetName val="CTE"/>
      <sheetName val="CDT"/>
      <sheetName val="Minimización"/>
      <sheetName val="TDi"/>
      <sheetName val="TARIFAS"/>
      <sheetName val="Variables"/>
      <sheetName val="ACTUALIZACIÓN DE COSTOS"/>
    </sheetNames>
    <sheetDataSet>
      <sheetData sheetId="0" refreshError="1"/>
      <sheetData sheetId="1" refreshError="1"/>
      <sheetData sheetId="2" refreshError="1">
        <row r="13">
          <cell r="C13">
            <v>63280</v>
          </cell>
        </row>
      </sheetData>
      <sheetData sheetId="3" refreshError="1">
        <row r="5">
          <cell r="C5">
            <v>26733.000000000004</v>
          </cell>
        </row>
      </sheetData>
      <sheetData sheetId="4" refreshError="1">
        <row r="3">
          <cell r="C3">
            <v>21770.328540863702</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METAS"/>
      <sheetName val="PROYEC. MPR"/>
      <sheetName val="frac. GEN."/>
      <sheetName val="Proyec. RSU"/>
    </sheetNames>
    <sheetDataSet>
      <sheetData sheetId="0">
        <row r="4">
          <cell r="A4" t="str">
            <v>B/manga</v>
          </cell>
        </row>
      </sheetData>
      <sheetData sheetId="1"/>
      <sheetData sheetId="2">
        <row r="49">
          <cell r="P49">
            <v>0.21980000000000002</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 val="GS"/>
      <sheetName val="Cuantifica."/>
      <sheetName val="RRHH"/>
      <sheetName val="Área Técnica"/>
      <sheetName val="Comunicaciones"/>
      <sheetName val="Financiera"/>
      <sheetName val="tablas"/>
      <sheetName val="CI"/>
      <sheetName val="Control de cambios"/>
    </sheetNames>
    <sheetDataSet>
      <sheetData sheetId="0"/>
      <sheetData sheetId="1"/>
      <sheetData sheetId="2">
        <row r="1">
          <cell r="K1">
            <v>3</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5594-DF9E-4E29-9A74-C12B52D5821F}">
  <sheetPr>
    <tabColor rgb="FF33CCCC"/>
  </sheetPr>
  <dimension ref="A1:H118"/>
  <sheetViews>
    <sheetView workbookViewId="0">
      <pane xSplit="2" ySplit="2" topLeftCell="C3" activePane="bottomRight" state="frozen"/>
      <selection pane="topRight" activeCell="C1" sqref="C1"/>
      <selection pane="bottomLeft" activeCell="A2" sqref="A2"/>
      <selection pane="bottomRight" activeCell="H7" sqref="H7"/>
    </sheetView>
  </sheetViews>
  <sheetFormatPr baseColWidth="10" defaultRowHeight="15" x14ac:dyDescent="0.25"/>
  <cols>
    <col min="1" max="1" width="4" customWidth="1"/>
    <col min="2" max="2" width="28.85546875" customWidth="1"/>
    <col min="3" max="3" width="16.28515625" style="1" bestFit="1" customWidth="1" collapsed="1"/>
    <col min="4" max="4" width="17.42578125" customWidth="1"/>
    <col min="5" max="5" width="10" style="3" customWidth="1"/>
    <col min="6" max="6" width="24.5703125" customWidth="1"/>
    <col min="7" max="7" width="23.7109375" customWidth="1"/>
    <col min="8" max="8" width="14.5703125" style="1" customWidth="1"/>
    <col min="9" max="9" width="11.42578125" customWidth="1"/>
  </cols>
  <sheetData>
    <row r="1" spans="1:8" s="23" customFormat="1" x14ac:dyDescent="0.25">
      <c r="A1" s="113"/>
      <c r="B1" s="114" t="s">
        <v>4</v>
      </c>
      <c r="C1" s="115"/>
      <c r="D1" s="114"/>
      <c r="E1" s="116" t="s">
        <v>5</v>
      </c>
      <c r="F1" s="116"/>
      <c r="G1" s="116"/>
      <c r="H1" s="116"/>
    </row>
    <row r="2" spans="1:8" s="7" customFormat="1" ht="12.75" x14ac:dyDescent="0.25">
      <c r="A2" s="117" t="s">
        <v>376</v>
      </c>
      <c r="B2" s="27" t="s">
        <v>377</v>
      </c>
      <c r="C2" s="27" t="s">
        <v>378</v>
      </c>
      <c r="D2" s="27" t="s">
        <v>379</v>
      </c>
      <c r="E2" s="28" t="s">
        <v>380</v>
      </c>
      <c r="F2" s="28" t="s">
        <v>381</v>
      </c>
      <c r="G2" s="28" t="s">
        <v>382</v>
      </c>
      <c r="H2" s="28" t="s">
        <v>383</v>
      </c>
    </row>
    <row r="3" spans="1:8" x14ac:dyDescent="0.25">
      <c r="A3" s="118" t="s">
        <v>384</v>
      </c>
      <c r="B3" s="11" t="s">
        <v>385</v>
      </c>
      <c r="C3" s="4">
        <v>0</v>
      </c>
      <c r="D3" s="10">
        <v>0</v>
      </c>
      <c r="E3" s="12">
        <v>0</v>
      </c>
      <c r="F3" s="10">
        <v>0</v>
      </c>
      <c r="G3" s="10">
        <v>0</v>
      </c>
      <c r="H3" s="14">
        <v>0</v>
      </c>
    </row>
    <row r="4" spans="1:8" ht="25.5" x14ac:dyDescent="0.25">
      <c r="A4" s="118" t="s">
        <v>384</v>
      </c>
      <c r="B4" s="10" t="s">
        <v>386</v>
      </c>
      <c r="C4" s="4" t="s">
        <v>387</v>
      </c>
      <c r="D4" s="21" t="s">
        <v>388</v>
      </c>
      <c r="E4" s="4" t="s">
        <v>9</v>
      </c>
      <c r="F4" s="21">
        <v>0</v>
      </c>
      <c r="G4" s="21">
        <v>0</v>
      </c>
      <c r="H4" s="14">
        <v>0</v>
      </c>
    </row>
    <row r="5" spans="1:8" ht="38.25" x14ac:dyDescent="0.25">
      <c r="A5" s="118" t="s">
        <v>384</v>
      </c>
      <c r="B5" s="10" t="s">
        <v>389</v>
      </c>
      <c r="C5" s="4">
        <v>4</v>
      </c>
      <c r="D5" s="10" t="s">
        <v>390</v>
      </c>
      <c r="E5" s="17" t="s">
        <v>8</v>
      </c>
      <c r="F5" s="10" t="s">
        <v>391</v>
      </c>
      <c r="G5" s="10" t="s">
        <v>392</v>
      </c>
      <c r="H5" s="14" t="s">
        <v>353</v>
      </c>
    </row>
    <row r="6" spans="1:8" ht="25.5" x14ac:dyDescent="0.25">
      <c r="A6" s="118" t="s">
        <v>384</v>
      </c>
      <c r="B6" s="10" t="s">
        <v>393</v>
      </c>
      <c r="C6" s="63">
        <v>0</v>
      </c>
      <c r="D6" s="10">
        <v>0</v>
      </c>
      <c r="E6" s="12" t="s">
        <v>9</v>
      </c>
      <c r="F6" s="10">
        <v>0</v>
      </c>
      <c r="G6" s="10">
        <v>0</v>
      </c>
      <c r="H6" s="14">
        <v>0</v>
      </c>
    </row>
    <row r="7" spans="1:8" ht="51" x14ac:dyDescent="0.25">
      <c r="A7" s="118" t="s">
        <v>384</v>
      </c>
      <c r="B7" s="10" t="s">
        <v>394</v>
      </c>
      <c r="C7" s="63">
        <v>4</v>
      </c>
      <c r="D7" s="10" t="s">
        <v>395</v>
      </c>
      <c r="E7" s="17" t="s">
        <v>8</v>
      </c>
      <c r="F7" s="10" t="s">
        <v>396</v>
      </c>
      <c r="G7" s="10" t="s">
        <v>397</v>
      </c>
      <c r="H7" s="14" t="s">
        <v>353</v>
      </c>
    </row>
    <row r="8" spans="1:8" ht="38.25" x14ac:dyDescent="0.25">
      <c r="A8" s="118" t="s">
        <v>384</v>
      </c>
      <c r="B8" s="10" t="s">
        <v>398</v>
      </c>
      <c r="C8" s="63" t="s">
        <v>399</v>
      </c>
      <c r="D8" s="10" t="s">
        <v>400</v>
      </c>
      <c r="E8" s="17" t="s">
        <v>8</v>
      </c>
      <c r="F8" s="10" t="s">
        <v>401</v>
      </c>
      <c r="G8" s="10" t="s">
        <v>402</v>
      </c>
      <c r="H8" s="14" t="s">
        <v>403</v>
      </c>
    </row>
    <row r="9" spans="1:8" ht="51" x14ac:dyDescent="0.25">
      <c r="A9" s="118" t="s">
        <v>384</v>
      </c>
      <c r="B9" s="10" t="s">
        <v>404</v>
      </c>
      <c r="C9" s="63" t="s">
        <v>399</v>
      </c>
      <c r="D9" s="10">
        <v>0</v>
      </c>
      <c r="E9" s="17" t="s">
        <v>8</v>
      </c>
      <c r="F9" s="10" t="s">
        <v>405</v>
      </c>
      <c r="G9" s="10" t="s">
        <v>406</v>
      </c>
      <c r="H9" s="14" t="s">
        <v>407</v>
      </c>
    </row>
    <row r="10" spans="1:8" ht="51" x14ac:dyDescent="0.25">
      <c r="A10" s="118" t="s">
        <v>384</v>
      </c>
      <c r="B10" s="10" t="s">
        <v>408</v>
      </c>
      <c r="C10" s="63" t="s">
        <v>409</v>
      </c>
      <c r="D10" s="10">
        <v>0</v>
      </c>
      <c r="E10" s="12" t="s">
        <v>9</v>
      </c>
      <c r="F10" s="10">
        <v>0</v>
      </c>
      <c r="G10" s="10">
        <v>0</v>
      </c>
      <c r="H10" s="29">
        <v>0</v>
      </c>
    </row>
    <row r="11" spans="1:8" ht="38.25" x14ac:dyDescent="0.25">
      <c r="A11" s="118" t="s">
        <v>384</v>
      </c>
      <c r="B11" s="10" t="s">
        <v>410</v>
      </c>
      <c r="C11" s="15">
        <v>-1148.8032269999999</v>
      </c>
      <c r="D11" s="10" t="s">
        <v>411</v>
      </c>
      <c r="E11" s="16" t="s">
        <v>7</v>
      </c>
      <c r="F11" s="10" t="s">
        <v>412</v>
      </c>
      <c r="G11" s="10" t="s">
        <v>413</v>
      </c>
      <c r="H11" s="14" t="s">
        <v>414</v>
      </c>
    </row>
    <row r="12" spans="1:8" ht="38.25" x14ac:dyDescent="0.25">
      <c r="A12" s="118" t="s">
        <v>384</v>
      </c>
      <c r="B12" s="10" t="s">
        <v>415</v>
      </c>
      <c r="C12" s="4" t="s">
        <v>416</v>
      </c>
      <c r="D12" s="10" t="s">
        <v>417</v>
      </c>
      <c r="E12" s="16" t="s">
        <v>7</v>
      </c>
      <c r="F12" s="10" t="s">
        <v>418</v>
      </c>
      <c r="G12" s="10" t="s">
        <v>419</v>
      </c>
      <c r="H12" s="14" t="s">
        <v>420</v>
      </c>
    </row>
    <row r="13" spans="1:8" ht="38.25" x14ac:dyDescent="0.25">
      <c r="A13" s="118" t="s">
        <v>384</v>
      </c>
      <c r="B13" s="10" t="s">
        <v>421</v>
      </c>
      <c r="C13" s="4" t="s">
        <v>422</v>
      </c>
      <c r="D13" s="10" t="s">
        <v>423</v>
      </c>
      <c r="E13" s="12">
        <v>0</v>
      </c>
      <c r="F13" s="10" t="s">
        <v>424</v>
      </c>
      <c r="G13" s="10">
        <v>0</v>
      </c>
      <c r="H13" s="26" t="s">
        <v>353</v>
      </c>
    </row>
    <row r="14" spans="1:8" ht="25.5" x14ac:dyDescent="0.25">
      <c r="A14" s="118" t="s">
        <v>425</v>
      </c>
      <c r="B14" s="11" t="s">
        <v>426</v>
      </c>
      <c r="C14" s="4">
        <v>0</v>
      </c>
      <c r="D14" s="10">
        <v>0</v>
      </c>
      <c r="E14" s="12">
        <v>0</v>
      </c>
      <c r="F14" s="10">
        <v>0</v>
      </c>
      <c r="G14" s="10">
        <v>0</v>
      </c>
      <c r="H14" s="14">
        <v>0</v>
      </c>
    </row>
    <row r="15" spans="1:8" ht="51" x14ac:dyDescent="0.25">
      <c r="A15" s="118" t="s">
        <v>425</v>
      </c>
      <c r="B15" s="10" t="s">
        <v>427</v>
      </c>
      <c r="C15" s="119" t="s">
        <v>428</v>
      </c>
      <c r="D15" s="10">
        <v>0</v>
      </c>
      <c r="E15" s="17" t="s">
        <v>8</v>
      </c>
      <c r="F15" s="10" t="s">
        <v>429</v>
      </c>
      <c r="G15" s="10" t="s">
        <v>430</v>
      </c>
      <c r="H15" s="14" t="s">
        <v>431</v>
      </c>
    </row>
    <row r="16" spans="1:8" ht="38.25" x14ac:dyDescent="0.25">
      <c r="A16" s="118" t="s">
        <v>425</v>
      </c>
      <c r="B16" s="10">
        <v>0</v>
      </c>
      <c r="C16" s="120">
        <v>176511.30358161489</v>
      </c>
      <c r="D16" s="10">
        <v>195346.02000000002</v>
      </c>
      <c r="E16" s="17" t="s">
        <v>8</v>
      </c>
      <c r="F16" s="10" t="s">
        <v>432</v>
      </c>
      <c r="G16" s="10" t="s">
        <v>433</v>
      </c>
      <c r="H16" s="14" t="s">
        <v>407</v>
      </c>
    </row>
    <row r="17" spans="1:8" x14ac:dyDescent="0.25">
      <c r="A17" s="118" t="s">
        <v>425</v>
      </c>
      <c r="B17" s="10">
        <v>0</v>
      </c>
      <c r="C17" s="13">
        <v>0.90358279928925544</v>
      </c>
      <c r="D17" s="10">
        <v>0</v>
      </c>
      <c r="E17" s="12">
        <v>0</v>
      </c>
      <c r="F17" s="10">
        <v>0</v>
      </c>
      <c r="G17" s="10">
        <v>0</v>
      </c>
      <c r="H17" s="14">
        <v>0</v>
      </c>
    </row>
    <row r="18" spans="1:8" x14ac:dyDescent="0.25">
      <c r="A18" s="118" t="s">
        <v>425</v>
      </c>
      <c r="B18" s="10" t="s">
        <v>434</v>
      </c>
      <c r="C18" s="121">
        <v>607428</v>
      </c>
      <c r="D18" s="10">
        <v>0</v>
      </c>
      <c r="E18" s="12" t="s">
        <v>9</v>
      </c>
      <c r="F18" s="10">
        <v>0</v>
      </c>
      <c r="G18" s="10">
        <v>0</v>
      </c>
      <c r="H18" s="30">
        <v>0</v>
      </c>
    </row>
    <row r="19" spans="1:8" ht="38.25" x14ac:dyDescent="0.25">
      <c r="A19" s="118" t="s">
        <v>425</v>
      </c>
      <c r="B19" s="10" t="s">
        <v>435</v>
      </c>
      <c r="C19" s="122">
        <v>0.89332041547859797</v>
      </c>
      <c r="D19" s="10">
        <v>0</v>
      </c>
      <c r="E19" s="12" t="s">
        <v>8</v>
      </c>
      <c r="F19" s="10" t="s">
        <v>436</v>
      </c>
      <c r="G19" s="10" t="s">
        <v>433</v>
      </c>
      <c r="H19" s="14" t="s">
        <v>407</v>
      </c>
    </row>
    <row r="20" spans="1:8" ht="51" x14ac:dyDescent="0.25">
      <c r="A20" s="118" t="s">
        <v>425</v>
      </c>
      <c r="B20" s="10" t="s">
        <v>437</v>
      </c>
      <c r="C20" s="4" t="s">
        <v>438</v>
      </c>
      <c r="D20" s="10" t="s">
        <v>439</v>
      </c>
      <c r="E20" s="17" t="s">
        <v>8</v>
      </c>
      <c r="F20" s="10" t="s">
        <v>440</v>
      </c>
      <c r="G20" s="10" t="s">
        <v>441</v>
      </c>
      <c r="H20" s="26">
        <v>44896</v>
      </c>
    </row>
    <row r="21" spans="1:8" ht="51" x14ac:dyDescent="0.25">
      <c r="A21" s="118" t="s">
        <v>425</v>
      </c>
      <c r="B21" s="10" t="s">
        <v>442</v>
      </c>
      <c r="C21" s="123" t="s">
        <v>442</v>
      </c>
      <c r="D21" s="10">
        <v>0</v>
      </c>
      <c r="E21" s="17" t="s">
        <v>8</v>
      </c>
      <c r="F21" s="10" t="s">
        <v>443</v>
      </c>
      <c r="G21" s="10" t="s">
        <v>444</v>
      </c>
      <c r="H21" s="14" t="s">
        <v>431</v>
      </c>
    </row>
    <row r="22" spans="1:8" ht="38.25" x14ac:dyDescent="0.25">
      <c r="A22" s="118" t="s">
        <v>425</v>
      </c>
      <c r="B22" s="10" t="s">
        <v>445</v>
      </c>
      <c r="C22" s="25">
        <v>186907</v>
      </c>
      <c r="D22" s="10">
        <v>0</v>
      </c>
      <c r="E22" s="17" t="s">
        <v>8</v>
      </c>
      <c r="F22" s="10" t="s">
        <v>446</v>
      </c>
      <c r="G22" s="10" t="s">
        <v>447</v>
      </c>
      <c r="H22" s="14" t="s">
        <v>431</v>
      </c>
    </row>
    <row r="23" spans="1:8" x14ac:dyDescent="0.25">
      <c r="A23" s="118" t="s">
        <v>425</v>
      </c>
      <c r="B23" s="10">
        <v>0</v>
      </c>
      <c r="C23" s="124">
        <v>0</v>
      </c>
      <c r="D23" s="10">
        <v>0</v>
      </c>
      <c r="E23" s="12">
        <v>0</v>
      </c>
      <c r="F23" s="10">
        <v>0</v>
      </c>
      <c r="G23" s="10">
        <v>0</v>
      </c>
      <c r="H23" s="14">
        <v>0</v>
      </c>
    </row>
    <row r="24" spans="1:8" ht="25.5" x14ac:dyDescent="0.25">
      <c r="A24" s="118" t="s">
        <v>448</v>
      </c>
      <c r="B24" s="11" t="s">
        <v>449</v>
      </c>
      <c r="C24" s="4">
        <v>0</v>
      </c>
      <c r="D24" s="10">
        <v>0</v>
      </c>
      <c r="E24" s="12">
        <v>0</v>
      </c>
      <c r="F24" s="10">
        <v>0</v>
      </c>
      <c r="G24" s="10">
        <v>0</v>
      </c>
      <c r="H24" s="14">
        <v>0</v>
      </c>
    </row>
    <row r="25" spans="1:8" ht="51" x14ac:dyDescent="0.25">
      <c r="A25" s="118" t="s">
        <v>448</v>
      </c>
      <c r="B25" s="10" t="s">
        <v>450</v>
      </c>
      <c r="C25" s="125">
        <v>0.99664565977334907</v>
      </c>
      <c r="D25" s="10" t="s">
        <v>451</v>
      </c>
      <c r="E25" s="16" t="s">
        <v>8</v>
      </c>
      <c r="F25" s="10" t="s">
        <v>452</v>
      </c>
      <c r="G25" s="10" t="s">
        <v>453</v>
      </c>
      <c r="H25" s="14" t="s">
        <v>353</v>
      </c>
    </row>
    <row r="26" spans="1:8" ht="89.25" x14ac:dyDescent="0.25">
      <c r="A26" s="118" t="s">
        <v>448</v>
      </c>
      <c r="B26" s="10" t="s">
        <v>454</v>
      </c>
      <c r="C26" s="126" t="s">
        <v>455</v>
      </c>
      <c r="D26" s="10">
        <v>0</v>
      </c>
      <c r="E26" s="16" t="s">
        <v>7</v>
      </c>
      <c r="F26" s="10" t="s">
        <v>456</v>
      </c>
      <c r="G26" s="10" t="s">
        <v>457</v>
      </c>
      <c r="H26" s="14" t="s">
        <v>353</v>
      </c>
    </row>
    <row r="27" spans="1:8" x14ac:dyDescent="0.25">
      <c r="A27" s="118" t="s">
        <v>448</v>
      </c>
      <c r="B27" s="10">
        <v>0</v>
      </c>
      <c r="C27" s="4" t="s">
        <v>458</v>
      </c>
      <c r="D27" s="10">
        <v>0</v>
      </c>
      <c r="E27" s="12">
        <v>0</v>
      </c>
      <c r="F27" s="10">
        <v>0</v>
      </c>
      <c r="G27" s="10">
        <v>0</v>
      </c>
      <c r="H27" s="14">
        <v>0</v>
      </c>
    </row>
    <row r="28" spans="1:8" ht="25.5" x14ac:dyDescent="0.25">
      <c r="A28" s="118" t="s">
        <v>448</v>
      </c>
      <c r="B28" s="10" t="s">
        <v>459</v>
      </c>
      <c r="C28" s="127">
        <v>0.81118881118881114</v>
      </c>
      <c r="D28" s="10" t="s">
        <v>460</v>
      </c>
      <c r="E28" s="12">
        <v>0</v>
      </c>
      <c r="F28" s="10">
        <v>0</v>
      </c>
      <c r="G28" s="10">
        <v>0</v>
      </c>
      <c r="H28" s="14">
        <v>0</v>
      </c>
    </row>
    <row r="29" spans="1:8" ht="51" x14ac:dyDescent="0.25">
      <c r="A29" s="118" t="s">
        <v>448</v>
      </c>
      <c r="B29" s="10" t="s">
        <v>461</v>
      </c>
      <c r="C29" s="4">
        <v>66</v>
      </c>
      <c r="D29" s="10">
        <v>0</v>
      </c>
      <c r="E29" s="18" t="s">
        <v>6</v>
      </c>
      <c r="F29" s="10" t="s">
        <v>462</v>
      </c>
      <c r="G29" s="10" t="s">
        <v>463</v>
      </c>
      <c r="H29" s="14" t="s">
        <v>464</v>
      </c>
    </row>
    <row r="30" spans="1:8" ht="38.25" x14ac:dyDescent="0.25">
      <c r="A30" s="118" t="s">
        <v>448</v>
      </c>
      <c r="B30" s="10" t="s">
        <v>465</v>
      </c>
      <c r="C30" s="128">
        <v>187557.77</v>
      </c>
      <c r="D30" s="10">
        <v>0</v>
      </c>
      <c r="E30" s="17" t="s">
        <v>8</v>
      </c>
      <c r="F30" s="10" t="s">
        <v>466</v>
      </c>
      <c r="G30" s="10" t="s">
        <v>467</v>
      </c>
      <c r="H30" s="14" t="s">
        <v>353</v>
      </c>
    </row>
    <row r="31" spans="1:8" x14ac:dyDescent="0.25">
      <c r="A31" s="118" t="s">
        <v>448</v>
      </c>
      <c r="B31" s="10">
        <v>0</v>
      </c>
      <c r="C31" s="128">
        <v>0</v>
      </c>
      <c r="D31" s="10">
        <v>0</v>
      </c>
      <c r="E31" s="12">
        <v>0</v>
      </c>
      <c r="F31" s="10">
        <v>0</v>
      </c>
      <c r="G31" s="10">
        <v>0</v>
      </c>
      <c r="H31" s="14">
        <v>0</v>
      </c>
    </row>
    <row r="32" spans="1:8" ht="38.25" x14ac:dyDescent="0.25">
      <c r="A32" s="118" t="s">
        <v>448</v>
      </c>
      <c r="B32" s="10" t="s">
        <v>468</v>
      </c>
      <c r="C32" s="129">
        <v>10.60190972184712</v>
      </c>
      <c r="D32" s="10" t="s">
        <v>469</v>
      </c>
      <c r="E32" s="12" t="s">
        <v>9</v>
      </c>
      <c r="F32" s="10">
        <v>0</v>
      </c>
      <c r="G32" s="10">
        <v>0</v>
      </c>
      <c r="H32" s="14">
        <v>0</v>
      </c>
    </row>
    <row r="33" spans="1:8" ht="38.25" x14ac:dyDescent="0.25">
      <c r="A33" s="118" t="s">
        <v>448</v>
      </c>
      <c r="B33" s="10" t="s">
        <v>470</v>
      </c>
      <c r="C33" s="4" t="s">
        <v>409</v>
      </c>
      <c r="D33" s="10" t="s">
        <v>471</v>
      </c>
      <c r="E33" s="16" t="s">
        <v>6</v>
      </c>
      <c r="F33" s="10" t="s">
        <v>472</v>
      </c>
      <c r="G33" s="10" t="s">
        <v>473</v>
      </c>
      <c r="H33" s="26">
        <v>44896</v>
      </c>
    </row>
    <row r="34" spans="1:8" ht="25.5" x14ac:dyDescent="0.25">
      <c r="A34" s="118" t="s">
        <v>448</v>
      </c>
      <c r="B34" s="10" t="s">
        <v>474</v>
      </c>
      <c r="C34" s="4" t="s">
        <v>9</v>
      </c>
      <c r="D34" s="10">
        <v>0</v>
      </c>
      <c r="E34" s="12">
        <v>0</v>
      </c>
      <c r="F34" s="10">
        <v>0</v>
      </c>
      <c r="G34" s="10">
        <v>0</v>
      </c>
      <c r="H34" s="14">
        <v>0</v>
      </c>
    </row>
    <row r="35" spans="1:8" x14ac:dyDescent="0.25">
      <c r="A35" s="118" t="s">
        <v>448</v>
      </c>
      <c r="B35" s="10" t="s">
        <v>475</v>
      </c>
      <c r="C35" s="4" t="s">
        <v>9</v>
      </c>
      <c r="D35" s="10">
        <v>0</v>
      </c>
      <c r="E35" s="12">
        <v>0</v>
      </c>
      <c r="F35" s="10">
        <v>0</v>
      </c>
      <c r="G35" s="10">
        <v>0</v>
      </c>
      <c r="H35" s="14">
        <v>0</v>
      </c>
    </row>
    <row r="36" spans="1:8" ht="25.5" x14ac:dyDescent="0.25">
      <c r="A36" s="118" t="s">
        <v>448</v>
      </c>
      <c r="B36" s="10" t="s">
        <v>476</v>
      </c>
      <c r="C36" s="4" t="s">
        <v>9</v>
      </c>
      <c r="D36" s="10">
        <v>0</v>
      </c>
      <c r="E36" s="12">
        <v>0</v>
      </c>
      <c r="F36" s="10">
        <v>0</v>
      </c>
      <c r="G36" s="10">
        <v>0</v>
      </c>
      <c r="H36" s="14">
        <v>0</v>
      </c>
    </row>
    <row r="37" spans="1:8" ht="25.5" x14ac:dyDescent="0.25">
      <c r="A37" s="118" t="s">
        <v>477</v>
      </c>
      <c r="B37" s="11" t="s">
        <v>478</v>
      </c>
      <c r="C37" s="4">
        <v>0</v>
      </c>
      <c r="D37" s="10">
        <v>0</v>
      </c>
      <c r="E37" s="12">
        <v>0</v>
      </c>
      <c r="F37" s="10">
        <v>0</v>
      </c>
      <c r="G37" s="10">
        <v>0</v>
      </c>
      <c r="H37" s="14">
        <v>0</v>
      </c>
    </row>
    <row r="38" spans="1:8" ht="25.5" x14ac:dyDescent="0.25">
      <c r="A38" s="118" t="s">
        <v>477</v>
      </c>
      <c r="B38" s="10" t="s">
        <v>479</v>
      </c>
      <c r="C38" s="127">
        <v>1</v>
      </c>
      <c r="D38" s="10">
        <v>0</v>
      </c>
      <c r="E38" s="17" t="s">
        <v>8</v>
      </c>
      <c r="F38" s="10" t="s">
        <v>480</v>
      </c>
      <c r="G38" s="10" t="s">
        <v>481</v>
      </c>
      <c r="H38" s="14" t="s">
        <v>353</v>
      </c>
    </row>
    <row r="39" spans="1:8" ht="25.5" x14ac:dyDescent="0.25">
      <c r="A39" s="118" t="s">
        <v>477</v>
      </c>
      <c r="B39" s="10" t="s">
        <v>482</v>
      </c>
      <c r="C39" s="124">
        <v>32754.553</v>
      </c>
      <c r="D39" s="10" t="s">
        <v>483</v>
      </c>
      <c r="E39" s="12" t="s">
        <v>9</v>
      </c>
      <c r="F39" s="10">
        <v>0</v>
      </c>
      <c r="G39" s="10">
        <v>0</v>
      </c>
      <c r="H39" s="26">
        <v>0</v>
      </c>
    </row>
    <row r="40" spans="1:8" ht="63.75" x14ac:dyDescent="0.25">
      <c r="A40" s="118" t="s">
        <v>477</v>
      </c>
      <c r="B40" s="10" t="s">
        <v>484</v>
      </c>
      <c r="C40" s="63" t="s">
        <v>399</v>
      </c>
      <c r="D40" s="10" t="s">
        <v>485</v>
      </c>
      <c r="E40" s="17" t="s">
        <v>8</v>
      </c>
      <c r="F40" s="10" t="s">
        <v>486</v>
      </c>
      <c r="G40" s="10" t="s">
        <v>487</v>
      </c>
      <c r="H40" s="14" t="s">
        <v>353</v>
      </c>
    </row>
    <row r="41" spans="1:8" ht="38.25" x14ac:dyDescent="0.25">
      <c r="A41" s="118" t="s">
        <v>477</v>
      </c>
      <c r="B41" s="10" t="s">
        <v>488</v>
      </c>
      <c r="C41" s="4" t="s">
        <v>438</v>
      </c>
      <c r="D41" s="10">
        <v>0</v>
      </c>
      <c r="E41" s="12" t="s">
        <v>9</v>
      </c>
      <c r="F41" s="10">
        <v>0</v>
      </c>
      <c r="G41" s="10">
        <v>0</v>
      </c>
      <c r="H41" s="14">
        <v>0</v>
      </c>
    </row>
    <row r="42" spans="1:8" ht="51" x14ac:dyDescent="0.25">
      <c r="A42" s="118" t="s">
        <v>477</v>
      </c>
      <c r="B42" s="10" t="s">
        <v>489</v>
      </c>
      <c r="C42" s="128">
        <v>1089</v>
      </c>
      <c r="D42" s="10" t="s">
        <v>490</v>
      </c>
      <c r="E42" s="16" t="s">
        <v>7</v>
      </c>
      <c r="F42" s="10" t="s">
        <v>491</v>
      </c>
      <c r="G42" s="10" t="s">
        <v>727</v>
      </c>
      <c r="H42" s="26">
        <v>44896</v>
      </c>
    </row>
    <row r="43" spans="1:8" ht="63.75" x14ac:dyDescent="0.25">
      <c r="A43" s="118" t="s">
        <v>477</v>
      </c>
      <c r="B43" s="10" t="s">
        <v>492</v>
      </c>
      <c r="C43" s="4" t="s">
        <v>493</v>
      </c>
      <c r="D43" s="10">
        <v>0</v>
      </c>
      <c r="E43" s="17" t="s">
        <v>8</v>
      </c>
      <c r="F43" s="10" t="s">
        <v>494</v>
      </c>
      <c r="G43" s="10" t="s">
        <v>495</v>
      </c>
      <c r="H43" s="14" t="s">
        <v>353</v>
      </c>
    </row>
    <row r="44" spans="1:8" x14ac:dyDescent="0.25">
      <c r="A44" s="118" t="s">
        <v>496</v>
      </c>
      <c r="B44" s="10" t="s">
        <v>497</v>
      </c>
      <c r="C44" s="4" t="s">
        <v>9</v>
      </c>
      <c r="D44" s="10">
        <v>0</v>
      </c>
      <c r="E44" s="12">
        <v>0</v>
      </c>
      <c r="F44" s="10">
        <v>0</v>
      </c>
      <c r="G44" s="10">
        <v>0</v>
      </c>
      <c r="H44" s="14">
        <v>0</v>
      </c>
    </row>
    <row r="45" spans="1:8" ht="38.25" x14ac:dyDescent="0.25">
      <c r="A45" s="118" t="s">
        <v>496</v>
      </c>
      <c r="B45" s="10" t="s">
        <v>498</v>
      </c>
      <c r="C45" s="4" t="s">
        <v>9</v>
      </c>
      <c r="D45" s="10">
        <v>0</v>
      </c>
      <c r="E45" s="12">
        <v>0</v>
      </c>
      <c r="F45" s="10">
        <v>0</v>
      </c>
      <c r="G45" s="10">
        <v>0</v>
      </c>
      <c r="H45" s="26">
        <v>0</v>
      </c>
    </row>
    <row r="46" spans="1:8" ht="25.5" x14ac:dyDescent="0.25">
      <c r="A46" s="118" t="s">
        <v>496</v>
      </c>
      <c r="B46" s="10" t="s">
        <v>499</v>
      </c>
      <c r="C46" s="4" t="s">
        <v>9</v>
      </c>
      <c r="D46" s="10">
        <v>0</v>
      </c>
      <c r="E46" s="12">
        <v>0</v>
      </c>
      <c r="F46" s="10">
        <v>0</v>
      </c>
      <c r="G46" s="10">
        <v>0</v>
      </c>
      <c r="H46" s="14">
        <v>0</v>
      </c>
    </row>
    <row r="47" spans="1:8" ht="38.25" x14ac:dyDescent="0.25">
      <c r="A47" s="118" t="s">
        <v>496</v>
      </c>
      <c r="B47" s="10" t="s">
        <v>500</v>
      </c>
      <c r="C47" s="4" t="s">
        <v>9</v>
      </c>
      <c r="D47" s="10">
        <v>0</v>
      </c>
      <c r="E47" s="12">
        <v>0</v>
      </c>
      <c r="F47" s="10">
        <v>0</v>
      </c>
      <c r="G47" s="10">
        <v>0</v>
      </c>
      <c r="H47" s="14">
        <v>0</v>
      </c>
    </row>
    <row r="48" spans="1:8" ht="38.25" x14ac:dyDescent="0.25">
      <c r="A48" s="118" t="s">
        <v>496</v>
      </c>
      <c r="B48" s="10" t="s">
        <v>501</v>
      </c>
      <c r="C48" s="14">
        <v>0</v>
      </c>
      <c r="D48" s="10">
        <v>0</v>
      </c>
      <c r="E48" s="12">
        <v>0</v>
      </c>
      <c r="F48" s="10">
        <v>0</v>
      </c>
      <c r="G48" s="10">
        <v>0</v>
      </c>
      <c r="H48" s="14">
        <v>0</v>
      </c>
    </row>
    <row r="49" spans="1:8" x14ac:dyDescent="0.25">
      <c r="A49" s="118" t="s">
        <v>502</v>
      </c>
      <c r="B49" s="11" t="s">
        <v>503</v>
      </c>
      <c r="C49" s="120">
        <v>0</v>
      </c>
      <c r="D49" s="10">
        <v>0</v>
      </c>
      <c r="E49" s="12">
        <v>0</v>
      </c>
      <c r="F49" s="10">
        <v>0</v>
      </c>
      <c r="G49" s="10">
        <v>0</v>
      </c>
      <c r="H49" s="14">
        <v>0</v>
      </c>
    </row>
    <row r="50" spans="1:8" ht="25.5" x14ac:dyDescent="0.25">
      <c r="A50" s="118" t="s">
        <v>502</v>
      </c>
      <c r="B50" s="10" t="s">
        <v>504</v>
      </c>
      <c r="C50" s="124">
        <v>33</v>
      </c>
      <c r="D50" s="10" t="s">
        <v>503</v>
      </c>
      <c r="E50" s="16" t="s">
        <v>7</v>
      </c>
      <c r="F50" s="10" t="s">
        <v>505</v>
      </c>
      <c r="G50" s="10" t="s">
        <v>506</v>
      </c>
      <c r="H50" s="14">
        <v>44531</v>
      </c>
    </row>
    <row r="51" spans="1:8" x14ac:dyDescent="0.25">
      <c r="A51" s="118" t="s">
        <v>502</v>
      </c>
      <c r="B51" s="10">
        <v>0</v>
      </c>
      <c r="C51" s="124">
        <v>22299960</v>
      </c>
      <c r="D51" s="10">
        <v>0</v>
      </c>
      <c r="E51" s="12">
        <v>0</v>
      </c>
      <c r="F51" s="10">
        <v>0</v>
      </c>
      <c r="G51" s="10">
        <v>0</v>
      </c>
      <c r="H51" s="14">
        <v>0</v>
      </c>
    </row>
    <row r="52" spans="1:8" ht="76.5" x14ac:dyDescent="0.25">
      <c r="A52" s="118" t="s">
        <v>502</v>
      </c>
      <c r="B52" s="10" t="s">
        <v>507</v>
      </c>
      <c r="C52" s="4" t="s">
        <v>399</v>
      </c>
      <c r="D52" s="10" t="s">
        <v>508</v>
      </c>
      <c r="E52" s="17" t="s">
        <v>8</v>
      </c>
      <c r="F52" s="10" t="s">
        <v>509</v>
      </c>
      <c r="G52" s="10" t="s">
        <v>510</v>
      </c>
      <c r="H52" s="26" t="s">
        <v>353</v>
      </c>
    </row>
    <row r="53" spans="1:8" ht="25.5" x14ac:dyDescent="0.25">
      <c r="A53" s="118" t="s">
        <v>502</v>
      </c>
      <c r="B53" s="10" t="s">
        <v>511</v>
      </c>
      <c r="C53" s="4" t="s">
        <v>431</v>
      </c>
      <c r="D53" s="10" t="s">
        <v>512</v>
      </c>
      <c r="E53" s="16" t="s">
        <v>7</v>
      </c>
      <c r="F53" s="10" t="s">
        <v>513</v>
      </c>
      <c r="G53" s="10" t="s">
        <v>514</v>
      </c>
      <c r="H53" s="142">
        <v>2022</v>
      </c>
    </row>
    <row r="54" spans="1:8" ht="25.5" x14ac:dyDescent="0.25">
      <c r="A54" s="118" t="s">
        <v>515</v>
      </c>
      <c r="B54" s="11" t="s">
        <v>516</v>
      </c>
      <c r="C54" s="4">
        <v>0</v>
      </c>
      <c r="D54" s="10">
        <v>0</v>
      </c>
      <c r="E54" s="12">
        <v>0</v>
      </c>
      <c r="F54" s="10">
        <v>0</v>
      </c>
      <c r="G54" s="10">
        <v>0</v>
      </c>
      <c r="H54" s="14">
        <v>0</v>
      </c>
    </row>
    <row r="55" spans="1:8" ht="38.25" x14ac:dyDescent="0.25">
      <c r="A55" s="118" t="s">
        <v>515</v>
      </c>
      <c r="B55" s="10" t="s">
        <v>517</v>
      </c>
      <c r="C55" s="124">
        <v>54059</v>
      </c>
      <c r="D55" s="10" t="s">
        <v>518</v>
      </c>
      <c r="E55" s="17" t="s">
        <v>8</v>
      </c>
      <c r="F55" s="10" t="s">
        <v>519</v>
      </c>
      <c r="G55" s="10" t="s">
        <v>520</v>
      </c>
      <c r="H55" s="14" t="s">
        <v>353</v>
      </c>
    </row>
    <row r="56" spans="1:8" ht="63.75" x14ac:dyDescent="0.25">
      <c r="A56" s="118" t="s">
        <v>515</v>
      </c>
      <c r="B56" s="10" t="s">
        <v>521</v>
      </c>
      <c r="C56" s="128">
        <v>40327.677499999998</v>
      </c>
      <c r="D56" s="10" t="s">
        <v>522</v>
      </c>
      <c r="E56" s="16" t="s">
        <v>7</v>
      </c>
      <c r="F56" s="10" t="s">
        <v>523</v>
      </c>
      <c r="G56" s="10" t="s">
        <v>520</v>
      </c>
      <c r="H56" s="14" t="s">
        <v>353</v>
      </c>
    </row>
    <row r="57" spans="1:8" ht="38.25" x14ac:dyDescent="0.25">
      <c r="A57" s="118" t="s">
        <v>515</v>
      </c>
      <c r="B57" s="10" t="s">
        <v>524</v>
      </c>
      <c r="C57" s="9" t="s">
        <v>525</v>
      </c>
      <c r="D57" s="10" t="s">
        <v>526</v>
      </c>
      <c r="E57" s="16" t="s">
        <v>7</v>
      </c>
      <c r="F57" s="10" t="s">
        <v>527</v>
      </c>
      <c r="G57" s="10" t="s">
        <v>528</v>
      </c>
      <c r="H57" s="14" t="s">
        <v>353</v>
      </c>
    </row>
    <row r="58" spans="1:8" ht="38.25" x14ac:dyDescent="0.25">
      <c r="A58" s="118" t="s">
        <v>515</v>
      </c>
      <c r="B58" s="10" t="s">
        <v>529</v>
      </c>
      <c r="C58" s="4" t="s">
        <v>530</v>
      </c>
      <c r="D58" s="10" t="s">
        <v>531</v>
      </c>
      <c r="E58" s="17" t="s">
        <v>8</v>
      </c>
      <c r="F58" s="10" t="s">
        <v>532</v>
      </c>
      <c r="G58" s="10" t="s">
        <v>533</v>
      </c>
      <c r="H58" s="14" t="s">
        <v>407</v>
      </c>
    </row>
    <row r="59" spans="1:8" ht="25.5" x14ac:dyDescent="0.25">
      <c r="A59" s="118" t="s">
        <v>515</v>
      </c>
      <c r="B59" s="10" t="s">
        <v>534</v>
      </c>
      <c r="C59" s="4">
        <v>0</v>
      </c>
      <c r="D59" s="10">
        <v>0</v>
      </c>
      <c r="E59" s="17" t="s">
        <v>8</v>
      </c>
      <c r="F59" s="10" t="s">
        <v>535</v>
      </c>
      <c r="G59" s="10" t="s">
        <v>536</v>
      </c>
      <c r="H59" s="14" t="s">
        <v>414</v>
      </c>
    </row>
    <row r="60" spans="1:8" ht="38.25" x14ac:dyDescent="0.25">
      <c r="A60" s="118" t="s">
        <v>515</v>
      </c>
      <c r="B60" s="10" t="s">
        <v>537</v>
      </c>
      <c r="C60" s="4">
        <v>0</v>
      </c>
      <c r="D60" s="10" t="s">
        <v>538</v>
      </c>
      <c r="E60" s="17" t="s">
        <v>8</v>
      </c>
      <c r="F60" s="10" t="s">
        <v>539</v>
      </c>
      <c r="G60" s="10" t="s">
        <v>540</v>
      </c>
      <c r="H60" s="142">
        <v>2022</v>
      </c>
    </row>
    <row r="61" spans="1:8" ht="38.25" x14ac:dyDescent="0.25">
      <c r="A61" s="118" t="s">
        <v>515</v>
      </c>
      <c r="B61" s="10" t="s">
        <v>541</v>
      </c>
      <c r="C61" s="125" t="s">
        <v>438</v>
      </c>
      <c r="D61" s="10" t="s">
        <v>542</v>
      </c>
      <c r="E61" s="16" t="s">
        <v>7</v>
      </c>
      <c r="F61" s="10" t="s">
        <v>543</v>
      </c>
      <c r="G61" s="10" t="s">
        <v>544</v>
      </c>
      <c r="H61" s="142">
        <v>2022</v>
      </c>
    </row>
    <row r="62" spans="1:8" ht="38.25" x14ac:dyDescent="0.25">
      <c r="A62" s="118" t="s">
        <v>515</v>
      </c>
      <c r="B62" s="10" t="s">
        <v>545</v>
      </c>
      <c r="C62" s="4">
        <v>0</v>
      </c>
      <c r="D62" s="10">
        <v>0</v>
      </c>
      <c r="E62" s="12" t="s">
        <v>9</v>
      </c>
      <c r="F62" s="10">
        <v>0</v>
      </c>
      <c r="G62" s="10">
        <v>0</v>
      </c>
      <c r="H62" s="14">
        <v>0</v>
      </c>
    </row>
    <row r="63" spans="1:8" ht="38.25" x14ac:dyDescent="0.25">
      <c r="A63" s="118" t="s">
        <v>515</v>
      </c>
      <c r="B63" s="10" t="s">
        <v>546</v>
      </c>
      <c r="C63" s="4" t="s">
        <v>547</v>
      </c>
      <c r="D63" s="10">
        <v>0</v>
      </c>
      <c r="E63" s="17" t="s">
        <v>8</v>
      </c>
      <c r="F63" s="10" t="s">
        <v>548</v>
      </c>
      <c r="G63" s="10" t="s">
        <v>549</v>
      </c>
      <c r="H63" s="14" t="s">
        <v>414</v>
      </c>
    </row>
    <row r="64" spans="1:8" ht="38.25" x14ac:dyDescent="0.25">
      <c r="A64" s="118" t="s">
        <v>515</v>
      </c>
      <c r="B64" s="10" t="s">
        <v>550</v>
      </c>
      <c r="C64" s="4" t="s">
        <v>551</v>
      </c>
      <c r="D64" s="10">
        <v>0</v>
      </c>
      <c r="E64" s="12" t="s">
        <v>9</v>
      </c>
      <c r="F64" s="10">
        <v>0</v>
      </c>
      <c r="G64" s="10">
        <v>0</v>
      </c>
      <c r="H64" s="14">
        <v>0</v>
      </c>
    </row>
    <row r="65" spans="1:8" ht="25.5" x14ac:dyDescent="0.25">
      <c r="A65" s="118" t="s">
        <v>552</v>
      </c>
      <c r="B65" s="11" t="s">
        <v>553</v>
      </c>
      <c r="C65" s="4">
        <v>0</v>
      </c>
      <c r="D65" s="10">
        <v>0</v>
      </c>
      <c r="E65" s="12">
        <v>0</v>
      </c>
      <c r="F65" s="10">
        <v>0</v>
      </c>
      <c r="G65" s="10">
        <v>0</v>
      </c>
      <c r="H65" s="14">
        <v>0</v>
      </c>
    </row>
    <row r="66" spans="1:8" ht="127.5" x14ac:dyDescent="0.25">
      <c r="A66" s="118" t="s">
        <v>552</v>
      </c>
      <c r="B66" s="10" t="s">
        <v>554</v>
      </c>
      <c r="C66" s="130">
        <v>10</v>
      </c>
      <c r="D66" s="10" t="s">
        <v>555</v>
      </c>
      <c r="E66" s="18" t="s">
        <v>6</v>
      </c>
      <c r="F66" s="10" t="s">
        <v>556</v>
      </c>
      <c r="G66" s="10" t="s">
        <v>557</v>
      </c>
      <c r="H66" s="14">
        <v>2023</v>
      </c>
    </row>
    <row r="67" spans="1:8" ht="51" x14ac:dyDescent="0.25">
      <c r="A67" s="118" t="s">
        <v>552</v>
      </c>
      <c r="B67" s="10" t="s">
        <v>558</v>
      </c>
      <c r="C67" s="4">
        <v>51</v>
      </c>
      <c r="D67" s="10" t="s">
        <v>559</v>
      </c>
      <c r="E67" s="18" t="s">
        <v>6</v>
      </c>
      <c r="F67" s="10" t="s">
        <v>560</v>
      </c>
      <c r="G67" s="10" t="s">
        <v>561</v>
      </c>
      <c r="H67" s="14">
        <v>2023</v>
      </c>
    </row>
    <row r="68" spans="1:8" ht="63.75" x14ac:dyDescent="0.25">
      <c r="A68" s="118" t="s">
        <v>552</v>
      </c>
      <c r="B68" s="10" t="s">
        <v>562</v>
      </c>
      <c r="C68" s="131">
        <v>0.52</v>
      </c>
      <c r="D68" s="10" t="s">
        <v>563</v>
      </c>
      <c r="E68" s="18" t="s">
        <v>6</v>
      </c>
      <c r="F68" s="10" t="s">
        <v>564</v>
      </c>
      <c r="G68" s="10" t="s">
        <v>565</v>
      </c>
      <c r="H68" s="32">
        <v>2023</v>
      </c>
    </row>
    <row r="69" spans="1:8" ht="127.5" x14ac:dyDescent="0.25">
      <c r="A69" s="118" t="s">
        <v>552</v>
      </c>
      <c r="B69" s="10" t="s">
        <v>566</v>
      </c>
      <c r="C69" s="132">
        <v>7157</v>
      </c>
      <c r="D69" s="10" t="s">
        <v>567</v>
      </c>
      <c r="E69" s="18" t="s">
        <v>6</v>
      </c>
      <c r="F69" s="10" t="s">
        <v>568</v>
      </c>
      <c r="G69" s="10" t="s">
        <v>569</v>
      </c>
      <c r="H69" s="14">
        <v>2024</v>
      </c>
    </row>
    <row r="70" spans="1:8" ht="114.75" x14ac:dyDescent="0.25">
      <c r="A70" s="118" t="s">
        <v>552</v>
      </c>
      <c r="B70" s="10" t="s">
        <v>570</v>
      </c>
      <c r="C70" s="133">
        <v>0.14000000000000001</v>
      </c>
      <c r="D70" s="10" t="s">
        <v>571</v>
      </c>
      <c r="E70" s="18" t="s">
        <v>6</v>
      </c>
      <c r="F70" s="10" t="s">
        <v>572</v>
      </c>
      <c r="G70" s="10" t="s">
        <v>573</v>
      </c>
      <c r="H70" s="14">
        <v>2023</v>
      </c>
    </row>
    <row r="71" spans="1:8" ht="102" x14ac:dyDescent="0.25">
      <c r="A71" s="118" t="s">
        <v>552</v>
      </c>
      <c r="B71" s="10" t="s">
        <v>574</v>
      </c>
      <c r="C71" s="134" t="s">
        <v>575</v>
      </c>
      <c r="D71" s="10" t="s">
        <v>576</v>
      </c>
      <c r="E71" s="18" t="s">
        <v>6</v>
      </c>
      <c r="F71" s="10" t="s">
        <v>577</v>
      </c>
      <c r="G71" s="10" t="s">
        <v>578</v>
      </c>
      <c r="H71" s="32">
        <v>2023</v>
      </c>
    </row>
    <row r="72" spans="1:8" ht="102" x14ac:dyDescent="0.25">
      <c r="A72" s="118" t="s">
        <v>552</v>
      </c>
      <c r="B72" s="10" t="s">
        <v>579</v>
      </c>
      <c r="C72" s="130" t="s">
        <v>438</v>
      </c>
      <c r="D72" s="10" t="s">
        <v>580</v>
      </c>
      <c r="E72" s="18" t="s">
        <v>6</v>
      </c>
      <c r="F72" s="10" t="s">
        <v>581</v>
      </c>
      <c r="G72" s="10" t="s">
        <v>582</v>
      </c>
      <c r="H72" s="32">
        <v>2022</v>
      </c>
    </row>
    <row r="73" spans="1:8" ht="63.75" x14ac:dyDescent="0.25">
      <c r="A73" s="118" t="s">
        <v>552</v>
      </c>
      <c r="B73" s="10" t="s">
        <v>583</v>
      </c>
      <c r="C73" s="134">
        <v>197</v>
      </c>
      <c r="D73" s="10" t="s">
        <v>584</v>
      </c>
      <c r="E73" s="17" t="s">
        <v>585</v>
      </c>
      <c r="F73" s="10" t="s">
        <v>586</v>
      </c>
      <c r="G73" s="10" t="s">
        <v>587</v>
      </c>
      <c r="H73" s="14">
        <v>2022</v>
      </c>
    </row>
    <row r="74" spans="1:8" ht="63.75" x14ac:dyDescent="0.25">
      <c r="A74" s="118" t="s">
        <v>552</v>
      </c>
      <c r="B74" s="10" t="s">
        <v>588</v>
      </c>
      <c r="C74" s="63">
        <v>0</v>
      </c>
      <c r="D74" s="10" t="s">
        <v>589</v>
      </c>
      <c r="E74" s="18" t="s">
        <v>6</v>
      </c>
      <c r="F74" s="10" t="s">
        <v>590</v>
      </c>
      <c r="G74" s="10" t="s">
        <v>591</v>
      </c>
      <c r="H74" s="14">
        <v>2022</v>
      </c>
    </row>
    <row r="75" spans="1:8" x14ac:dyDescent="0.25">
      <c r="A75" s="118" t="s">
        <v>592</v>
      </c>
      <c r="B75" s="11" t="s">
        <v>593</v>
      </c>
      <c r="C75" s="4">
        <v>0</v>
      </c>
      <c r="D75" s="10">
        <v>0</v>
      </c>
      <c r="E75" s="12">
        <v>0</v>
      </c>
      <c r="F75" s="10">
        <v>0</v>
      </c>
      <c r="G75" s="10">
        <v>0</v>
      </c>
      <c r="H75" s="14">
        <v>0</v>
      </c>
    </row>
    <row r="76" spans="1:8" ht="51" x14ac:dyDescent="0.25">
      <c r="A76" s="118" t="s">
        <v>592</v>
      </c>
      <c r="B76" s="10" t="s">
        <v>594</v>
      </c>
      <c r="C76" s="4" t="s">
        <v>547</v>
      </c>
      <c r="D76" s="10">
        <v>0</v>
      </c>
      <c r="E76" s="18" t="s">
        <v>6</v>
      </c>
      <c r="F76" s="10" t="s">
        <v>595</v>
      </c>
      <c r="G76" s="10" t="s">
        <v>596</v>
      </c>
      <c r="H76" s="31">
        <v>46722</v>
      </c>
    </row>
    <row r="77" spans="1:8" x14ac:dyDescent="0.25">
      <c r="A77" s="118" t="s">
        <v>592</v>
      </c>
      <c r="B77" s="10" t="s">
        <v>597</v>
      </c>
      <c r="C77" s="4" t="s">
        <v>598</v>
      </c>
      <c r="D77" s="10" t="s">
        <v>599</v>
      </c>
      <c r="E77" s="12" t="s">
        <v>9</v>
      </c>
      <c r="F77" s="10">
        <v>0</v>
      </c>
      <c r="G77" s="10">
        <v>0</v>
      </c>
      <c r="H77" s="14">
        <v>0</v>
      </c>
    </row>
    <row r="78" spans="1:8" ht="48" x14ac:dyDescent="0.25">
      <c r="A78" s="118" t="s">
        <v>592</v>
      </c>
      <c r="B78" s="10" t="s">
        <v>600</v>
      </c>
      <c r="C78" s="4" t="s">
        <v>601</v>
      </c>
      <c r="D78" s="10">
        <v>0</v>
      </c>
      <c r="E78" s="18" t="s">
        <v>6</v>
      </c>
      <c r="F78" s="10" t="s">
        <v>602</v>
      </c>
      <c r="G78" s="10" t="s">
        <v>603</v>
      </c>
      <c r="H78" s="26" t="s">
        <v>604</v>
      </c>
    </row>
    <row r="79" spans="1:8" ht="38.25" x14ac:dyDescent="0.25">
      <c r="A79" s="118" t="s">
        <v>592</v>
      </c>
      <c r="B79" s="10" t="s">
        <v>605</v>
      </c>
      <c r="C79" s="26">
        <v>44835</v>
      </c>
      <c r="D79" s="10">
        <v>0</v>
      </c>
      <c r="E79" s="18" t="s">
        <v>6</v>
      </c>
      <c r="F79" s="10" t="s">
        <v>606</v>
      </c>
      <c r="G79" s="10" t="s">
        <v>607</v>
      </c>
      <c r="H79" s="31"/>
    </row>
    <row r="80" spans="1:8" ht="38.25" x14ac:dyDescent="0.25">
      <c r="A80" s="118" t="s">
        <v>592</v>
      </c>
      <c r="B80" s="10" t="s">
        <v>608</v>
      </c>
      <c r="C80" s="128">
        <v>187557.77</v>
      </c>
      <c r="D80" s="10" t="s">
        <v>609</v>
      </c>
      <c r="E80" s="18" t="s">
        <v>6</v>
      </c>
      <c r="F80" s="10" t="s">
        <v>610</v>
      </c>
      <c r="G80" s="10" t="s">
        <v>611</v>
      </c>
      <c r="H80" s="14">
        <v>46722</v>
      </c>
    </row>
    <row r="81" spans="1:8" x14ac:dyDescent="0.25">
      <c r="A81" s="118" t="s">
        <v>592</v>
      </c>
      <c r="B81" s="10">
        <v>0</v>
      </c>
      <c r="C81" s="125">
        <v>1</v>
      </c>
      <c r="D81" s="10">
        <v>0</v>
      </c>
      <c r="E81" s="12" t="s">
        <v>9</v>
      </c>
      <c r="F81" s="10">
        <v>0</v>
      </c>
      <c r="G81" s="10">
        <v>0</v>
      </c>
      <c r="H81" s="14">
        <v>0</v>
      </c>
    </row>
    <row r="82" spans="1:8" ht="25.5" x14ac:dyDescent="0.25">
      <c r="A82" s="118" t="s">
        <v>592</v>
      </c>
      <c r="B82" s="10" t="s">
        <v>612</v>
      </c>
      <c r="C82" s="9">
        <v>5409.333333333333</v>
      </c>
      <c r="D82" s="10" t="s">
        <v>613</v>
      </c>
      <c r="E82" s="12" t="s">
        <v>9</v>
      </c>
      <c r="F82" s="10" t="s">
        <v>614</v>
      </c>
      <c r="G82" s="10">
        <v>0</v>
      </c>
      <c r="H82" s="33">
        <v>0</v>
      </c>
    </row>
    <row r="83" spans="1:8" ht="38.25" x14ac:dyDescent="0.25">
      <c r="A83" s="118" t="s">
        <v>592</v>
      </c>
      <c r="B83" s="10" t="s">
        <v>615</v>
      </c>
      <c r="C83" s="4" t="s">
        <v>616</v>
      </c>
      <c r="D83" s="10" t="s">
        <v>617</v>
      </c>
      <c r="E83" s="16" t="s">
        <v>7</v>
      </c>
      <c r="F83" s="10" t="s">
        <v>618</v>
      </c>
      <c r="G83" s="10" t="s">
        <v>619</v>
      </c>
      <c r="H83" s="33" t="s">
        <v>620</v>
      </c>
    </row>
    <row r="84" spans="1:8" ht="25.5" x14ac:dyDescent="0.25">
      <c r="A84" s="118" t="s">
        <v>592</v>
      </c>
      <c r="B84" s="10" t="s">
        <v>621</v>
      </c>
      <c r="C84" s="120">
        <v>5409.333333333333</v>
      </c>
      <c r="D84" s="10">
        <v>0</v>
      </c>
      <c r="E84" s="17" t="s">
        <v>8</v>
      </c>
      <c r="F84" s="10" t="s">
        <v>622</v>
      </c>
      <c r="G84" s="10">
        <v>0</v>
      </c>
      <c r="H84" s="14" t="s">
        <v>620</v>
      </c>
    </row>
    <row r="85" spans="1:8" ht="38.25" x14ac:dyDescent="0.25">
      <c r="A85" s="118" t="s">
        <v>592</v>
      </c>
      <c r="B85" s="10" t="s">
        <v>623</v>
      </c>
      <c r="C85" s="125">
        <v>0.99</v>
      </c>
      <c r="D85" s="10">
        <v>0</v>
      </c>
      <c r="E85" s="16" t="s">
        <v>7</v>
      </c>
      <c r="F85" s="10" t="s">
        <v>624</v>
      </c>
      <c r="G85" s="10" t="s">
        <v>625</v>
      </c>
      <c r="H85" s="33" t="s">
        <v>620</v>
      </c>
    </row>
    <row r="86" spans="1:8" ht="51" x14ac:dyDescent="0.25">
      <c r="A86" s="118" t="s">
        <v>592</v>
      </c>
      <c r="B86" s="10" t="s">
        <v>626</v>
      </c>
      <c r="C86" s="4" t="s">
        <v>627</v>
      </c>
      <c r="D86" s="10">
        <v>0</v>
      </c>
      <c r="E86" s="16" t="s">
        <v>7</v>
      </c>
      <c r="F86" s="10" t="s">
        <v>628</v>
      </c>
      <c r="G86" s="10" t="s">
        <v>629</v>
      </c>
      <c r="H86" s="33">
        <v>46722</v>
      </c>
    </row>
    <row r="87" spans="1:8" ht="38.25" x14ac:dyDescent="0.25">
      <c r="A87" s="118" t="s">
        <v>592</v>
      </c>
      <c r="B87" s="10" t="s">
        <v>630</v>
      </c>
      <c r="C87" s="14">
        <v>0</v>
      </c>
      <c r="D87" s="10">
        <v>0</v>
      </c>
      <c r="E87" s="16" t="s">
        <v>7</v>
      </c>
      <c r="F87" s="10" t="s">
        <v>631</v>
      </c>
      <c r="G87" s="10">
        <v>0</v>
      </c>
      <c r="H87" s="33" t="s">
        <v>620</v>
      </c>
    </row>
    <row r="88" spans="1:8" ht="51" x14ac:dyDescent="0.25">
      <c r="A88" s="118" t="s">
        <v>592</v>
      </c>
      <c r="B88" s="10" t="s">
        <v>632</v>
      </c>
      <c r="C88" s="127">
        <v>1</v>
      </c>
      <c r="D88" s="10">
        <v>0</v>
      </c>
      <c r="E88" s="12" t="s">
        <v>9</v>
      </c>
      <c r="F88" s="10">
        <v>0</v>
      </c>
      <c r="G88" s="10">
        <v>0</v>
      </c>
      <c r="H88" s="33">
        <v>0</v>
      </c>
    </row>
    <row r="89" spans="1:8" x14ac:dyDescent="0.25">
      <c r="A89" s="118" t="s">
        <v>633</v>
      </c>
      <c r="B89" s="11" t="s">
        <v>634</v>
      </c>
      <c r="C89" s="4">
        <v>0</v>
      </c>
      <c r="D89" s="10">
        <v>0</v>
      </c>
      <c r="E89" s="12">
        <v>0</v>
      </c>
      <c r="F89" s="10">
        <v>0</v>
      </c>
      <c r="G89" s="10">
        <v>0</v>
      </c>
      <c r="H89" s="33">
        <v>0</v>
      </c>
    </row>
    <row r="90" spans="1:8" ht="76.5" x14ac:dyDescent="0.25">
      <c r="A90" s="118" t="s">
        <v>633</v>
      </c>
      <c r="B90" s="10" t="s">
        <v>635</v>
      </c>
      <c r="C90" s="135" t="s">
        <v>636</v>
      </c>
      <c r="D90" s="10" t="s">
        <v>637</v>
      </c>
      <c r="E90" s="16" t="s">
        <v>7</v>
      </c>
      <c r="F90" s="10" t="s">
        <v>638</v>
      </c>
      <c r="G90" s="10" t="s">
        <v>639</v>
      </c>
      <c r="H90" s="33">
        <v>44896</v>
      </c>
    </row>
    <row r="91" spans="1:8" ht="114.75" x14ac:dyDescent="0.25">
      <c r="A91" s="118" t="s">
        <v>633</v>
      </c>
      <c r="B91" s="10" t="s">
        <v>640</v>
      </c>
      <c r="C91" s="136">
        <v>44259</v>
      </c>
      <c r="D91" s="10" t="s">
        <v>641</v>
      </c>
      <c r="E91" s="18" t="s">
        <v>6</v>
      </c>
      <c r="F91" s="10" t="s">
        <v>642</v>
      </c>
      <c r="G91" s="10" t="s">
        <v>643</v>
      </c>
      <c r="H91" s="31">
        <v>45261</v>
      </c>
    </row>
    <row r="92" spans="1:8" ht="25.5" x14ac:dyDescent="0.25">
      <c r="A92" s="118" t="s">
        <v>644</v>
      </c>
      <c r="B92" s="11" t="s">
        <v>645</v>
      </c>
      <c r="C92" s="4">
        <v>0</v>
      </c>
      <c r="D92" s="10">
        <v>0</v>
      </c>
      <c r="E92" s="12">
        <v>0</v>
      </c>
      <c r="F92" s="10">
        <v>0</v>
      </c>
      <c r="G92" s="10">
        <v>0</v>
      </c>
      <c r="H92" s="14">
        <v>0</v>
      </c>
    </row>
    <row r="93" spans="1:8" ht="38.25" x14ac:dyDescent="0.25">
      <c r="A93" s="118" t="s">
        <v>644</v>
      </c>
      <c r="B93" s="10" t="s">
        <v>646</v>
      </c>
      <c r="C93" s="137" t="s">
        <v>647</v>
      </c>
      <c r="D93" s="10">
        <v>0</v>
      </c>
      <c r="E93" s="18" t="s">
        <v>6</v>
      </c>
      <c r="F93" s="10" t="s">
        <v>648</v>
      </c>
      <c r="G93" s="10" t="s">
        <v>649</v>
      </c>
      <c r="H93" s="31">
        <v>45261</v>
      </c>
    </row>
    <row r="94" spans="1:8" ht="51" x14ac:dyDescent="0.25">
      <c r="A94" s="118" t="s">
        <v>644</v>
      </c>
      <c r="B94" s="10" t="s">
        <v>650</v>
      </c>
      <c r="C94" s="137" t="s">
        <v>438</v>
      </c>
      <c r="D94" s="10">
        <v>0</v>
      </c>
      <c r="E94" s="18" t="s">
        <v>6</v>
      </c>
      <c r="F94" s="10" t="s">
        <v>651</v>
      </c>
      <c r="G94" s="10" t="s">
        <v>652</v>
      </c>
      <c r="H94" s="31">
        <v>44896</v>
      </c>
    </row>
    <row r="95" spans="1:8" ht="51" x14ac:dyDescent="0.25">
      <c r="A95" s="118" t="s">
        <v>644</v>
      </c>
      <c r="B95" s="10" t="s">
        <v>653</v>
      </c>
      <c r="C95" s="137" t="s">
        <v>654</v>
      </c>
      <c r="D95" s="10">
        <v>0</v>
      </c>
      <c r="E95" s="18" t="s">
        <v>6</v>
      </c>
      <c r="F95" s="10" t="s">
        <v>655</v>
      </c>
      <c r="G95" s="10" t="s">
        <v>656</v>
      </c>
      <c r="H95" s="31">
        <v>44896</v>
      </c>
    </row>
    <row r="96" spans="1:8" ht="63.75" x14ac:dyDescent="0.25">
      <c r="A96" s="118" t="s">
        <v>644</v>
      </c>
      <c r="B96" s="10" t="s">
        <v>657</v>
      </c>
      <c r="C96" s="137" t="s">
        <v>658</v>
      </c>
      <c r="D96" s="10" t="s">
        <v>659</v>
      </c>
      <c r="E96" s="18" t="s">
        <v>6</v>
      </c>
      <c r="F96" s="10" t="s">
        <v>660</v>
      </c>
      <c r="G96" s="10" t="s">
        <v>661</v>
      </c>
      <c r="H96" s="31">
        <v>45261</v>
      </c>
    </row>
    <row r="97" spans="1:8" ht="63.75" x14ac:dyDescent="0.25">
      <c r="A97" s="118" t="s">
        <v>644</v>
      </c>
      <c r="B97" s="10" t="s">
        <v>662</v>
      </c>
      <c r="C97" s="137" t="s">
        <v>663</v>
      </c>
      <c r="D97" s="10" t="s">
        <v>664</v>
      </c>
      <c r="E97" s="17" t="s">
        <v>8</v>
      </c>
      <c r="F97" s="10" t="s">
        <v>665</v>
      </c>
      <c r="G97" s="10" t="s">
        <v>666</v>
      </c>
      <c r="H97" s="31">
        <v>44896</v>
      </c>
    </row>
    <row r="98" spans="1:8" ht="76.5" x14ac:dyDescent="0.25">
      <c r="A98" s="118" t="s">
        <v>644</v>
      </c>
      <c r="B98" s="10" t="s">
        <v>667</v>
      </c>
      <c r="C98" s="137" t="s">
        <v>438</v>
      </c>
      <c r="D98" s="10" t="s">
        <v>668</v>
      </c>
      <c r="E98" s="18" t="s">
        <v>6</v>
      </c>
      <c r="F98" s="10" t="s">
        <v>660</v>
      </c>
      <c r="G98" s="10" t="s">
        <v>669</v>
      </c>
      <c r="H98" s="31">
        <v>44896</v>
      </c>
    </row>
    <row r="99" spans="1:8" ht="25.5" x14ac:dyDescent="0.25">
      <c r="A99" s="118" t="s">
        <v>670</v>
      </c>
      <c r="B99" s="11" t="s">
        <v>671</v>
      </c>
      <c r="C99" s="4">
        <v>0</v>
      </c>
      <c r="D99" s="10">
        <v>0</v>
      </c>
      <c r="E99" s="12">
        <v>0</v>
      </c>
      <c r="F99" s="10">
        <v>0</v>
      </c>
      <c r="G99" s="10">
        <v>0</v>
      </c>
      <c r="H99" s="14">
        <v>0</v>
      </c>
    </row>
    <row r="100" spans="1:8" ht="51" x14ac:dyDescent="0.25">
      <c r="A100" s="118" t="s">
        <v>670</v>
      </c>
      <c r="B100" s="10" t="s">
        <v>672</v>
      </c>
      <c r="C100" s="4" t="s">
        <v>438</v>
      </c>
      <c r="D100" s="10" t="s">
        <v>673</v>
      </c>
      <c r="E100" s="17" t="s">
        <v>585</v>
      </c>
      <c r="F100" s="10" t="s">
        <v>674</v>
      </c>
      <c r="G100" s="10" t="s">
        <v>675</v>
      </c>
      <c r="H100" s="14">
        <v>2022</v>
      </c>
    </row>
    <row r="101" spans="1:8" ht="51" x14ac:dyDescent="0.25">
      <c r="A101" s="118" t="s">
        <v>670</v>
      </c>
      <c r="B101" s="10" t="s">
        <v>676</v>
      </c>
      <c r="C101" s="4" t="s">
        <v>438</v>
      </c>
      <c r="D101" s="10" t="s">
        <v>677</v>
      </c>
      <c r="E101" s="17" t="s">
        <v>585</v>
      </c>
      <c r="F101" s="10" t="s">
        <v>678</v>
      </c>
      <c r="G101" s="10" t="s">
        <v>679</v>
      </c>
      <c r="H101" s="14">
        <v>2022</v>
      </c>
    </row>
    <row r="102" spans="1:8" ht="63.75" x14ac:dyDescent="0.25">
      <c r="A102" s="118" t="s">
        <v>670</v>
      </c>
      <c r="B102" s="10" t="s">
        <v>680</v>
      </c>
      <c r="C102" s="4" t="s">
        <v>438</v>
      </c>
      <c r="D102" s="10" t="s">
        <v>681</v>
      </c>
      <c r="E102" s="16" t="s">
        <v>7</v>
      </c>
      <c r="F102" s="10" t="s">
        <v>682</v>
      </c>
      <c r="G102" s="10" t="s">
        <v>683</v>
      </c>
      <c r="H102" s="14">
        <v>2022</v>
      </c>
    </row>
    <row r="103" spans="1:8" ht="89.25" x14ac:dyDescent="0.25">
      <c r="A103" s="118" t="s">
        <v>670</v>
      </c>
      <c r="B103" s="10" t="s">
        <v>684</v>
      </c>
      <c r="C103" s="4" t="s">
        <v>438</v>
      </c>
      <c r="D103" s="10" t="s">
        <v>685</v>
      </c>
      <c r="E103" s="17" t="s">
        <v>585</v>
      </c>
      <c r="F103" s="10" t="s">
        <v>686</v>
      </c>
      <c r="G103" s="10" t="s">
        <v>687</v>
      </c>
      <c r="H103" s="14">
        <v>2022</v>
      </c>
    </row>
    <row r="104" spans="1:8" ht="63.75" x14ac:dyDescent="0.25">
      <c r="A104" s="118" t="s">
        <v>670</v>
      </c>
      <c r="B104" s="10" t="s">
        <v>688</v>
      </c>
      <c r="C104" s="4" t="s">
        <v>438</v>
      </c>
      <c r="D104" s="10" t="s">
        <v>689</v>
      </c>
      <c r="E104" s="18" t="s">
        <v>6</v>
      </c>
      <c r="F104" s="10" t="s">
        <v>690</v>
      </c>
      <c r="G104" s="10" t="s">
        <v>691</v>
      </c>
      <c r="H104" s="14">
        <v>2022</v>
      </c>
    </row>
    <row r="105" spans="1:8" ht="102" x14ac:dyDescent="0.25">
      <c r="A105" s="118" t="s">
        <v>670</v>
      </c>
      <c r="B105" s="10" t="s">
        <v>692</v>
      </c>
      <c r="C105" s="127" t="s">
        <v>693</v>
      </c>
      <c r="D105" s="10" t="s">
        <v>694</v>
      </c>
      <c r="E105" s="17" t="s">
        <v>8</v>
      </c>
      <c r="F105" s="10" t="s">
        <v>695</v>
      </c>
      <c r="G105" s="10" t="s">
        <v>696</v>
      </c>
      <c r="H105" s="14">
        <v>2022</v>
      </c>
    </row>
    <row r="106" spans="1:8" ht="89.25" x14ac:dyDescent="0.25">
      <c r="A106" s="118" t="s">
        <v>670</v>
      </c>
      <c r="B106" s="10" t="s">
        <v>697</v>
      </c>
      <c r="C106" s="4" t="s">
        <v>698</v>
      </c>
      <c r="D106" s="10" t="s">
        <v>673</v>
      </c>
      <c r="E106" s="17" t="s">
        <v>585</v>
      </c>
      <c r="F106" s="10" t="s">
        <v>699</v>
      </c>
      <c r="G106" s="10" t="s">
        <v>700</v>
      </c>
      <c r="H106" s="14">
        <v>2022</v>
      </c>
    </row>
    <row r="107" spans="1:8" ht="63.75" x14ac:dyDescent="0.25">
      <c r="A107" s="118" t="s">
        <v>670</v>
      </c>
      <c r="B107" s="10" t="s">
        <v>701</v>
      </c>
      <c r="C107" s="24" t="s">
        <v>438</v>
      </c>
      <c r="D107" s="10" t="s">
        <v>702</v>
      </c>
      <c r="E107" s="18" t="s">
        <v>6</v>
      </c>
      <c r="F107" s="10" t="s">
        <v>703</v>
      </c>
      <c r="G107" s="10" t="s">
        <v>704</v>
      </c>
      <c r="H107" s="14">
        <v>2022</v>
      </c>
    </row>
    <row r="108" spans="1:8" ht="89.25" x14ac:dyDescent="0.25">
      <c r="A108" s="118" t="s">
        <v>670</v>
      </c>
      <c r="B108" s="10" t="s">
        <v>705</v>
      </c>
      <c r="C108" s="4" t="s">
        <v>438</v>
      </c>
      <c r="D108" s="10" t="s">
        <v>706</v>
      </c>
      <c r="E108" s="17" t="s">
        <v>8</v>
      </c>
      <c r="F108" s="10" t="s">
        <v>707</v>
      </c>
      <c r="G108" s="10" t="s">
        <v>708</v>
      </c>
      <c r="H108" s="14">
        <v>2022</v>
      </c>
    </row>
    <row r="109" spans="1:8" ht="38.25" x14ac:dyDescent="0.25">
      <c r="A109" s="118" t="s">
        <v>670</v>
      </c>
      <c r="B109" s="10" t="s">
        <v>709</v>
      </c>
      <c r="C109" s="4" t="s">
        <v>438</v>
      </c>
      <c r="D109" s="10" t="s">
        <v>710</v>
      </c>
      <c r="E109" s="17" t="s">
        <v>8</v>
      </c>
      <c r="F109" s="10" t="s">
        <v>711</v>
      </c>
      <c r="G109" s="10" t="s">
        <v>712</v>
      </c>
      <c r="H109" s="142">
        <v>2022</v>
      </c>
    </row>
    <row r="110" spans="1:8" ht="51" x14ac:dyDescent="0.25">
      <c r="A110" s="118" t="s">
        <v>670</v>
      </c>
      <c r="B110" s="10" t="s">
        <v>713</v>
      </c>
      <c r="C110" s="4" t="s">
        <v>714</v>
      </c>
      <c r="D110" s="10" t="s">
        <v>715</v>
      </c>
      <c r="E110" s="17" t="s">
        <v>8</v>
      </c>
      <c r="F110" s="10" t="s">
        <v>716</v>
      </c>
      <c r="G110" s="10" t="s">
        <v>717</v>
      </c>
      <c r="H110" s="142">
        <v>2022</v>
      </c>
    </row>
    <row r="111" spans="1:8" ht="114.75" x14ac:dyDescent="0.25">
      <c r="A111" s="118" t="s">
        <v>670</v>
      </c>
      <c r="B111" s="10" t="s">
        <v>718</v>
      </c>
      <c r="C111" s="4" t="s">
        <v>547</v>
      </c>
      <c r="D111" s="10" t="s">
        <v>719</v>
      </c>
      <c r="E111" s="17" t="s">
        <v>8</v>
      </c>
      <c r="F111" s="10" t="s">
        <v>720</v>
      </c>
      <c r="G111" s="10" t="s">
        <v>721</v>
      </c>
      <c r="H111" s="142">
        <v>2022</v>
      </c>
    </row>
    <row r="112" spans="1:8" ht="77.25" thickBot="1" x14ac:dyDescent="0.3">
      <c r="A112" s="138" t="s">
        <v>670</v>
      </c>
      <c r="B112" s="139" t="s">
        <v>722</v>
      </c>
      <c r="C112" s="55" t="s">
        <v>723</v>
      </c>
      <c r="D112" s="139" t="s">
        <v>724</v>
      </c>
      <c r="E112" s="140" t="s">
        <v>8</v>
      </c>
      <c r="F112" s="139" t="s">
        <v>725</v>
      </c>
      <c r="G112" s="139" t="s">
        <v>726</v>
      </c>
      <c r="H112" s="141">
        <v>2022</v>
      </c>
    </row>
    <row r="113" spans="1:7" x14ac:dyDescent="0.25">
      <c r="A113" s="5"/>
      <c r="B113" s="5"/>
      <c r="C113" s="8"/>
      <c r="D113" s="5"/>
      <c r="E113" s="6"/>
      <c r="F113" s="5"/>
      <c r="G113" s="5"/>
    </row>
    <row r="114" spans="1:7" x14ac:dyDescent="0.25">
      <c r="A114" s="5"/>
      <c r="B114" s="5"/>
      <c r="D114" s="5"/>
      <c r="E114" s="6"/>
      <c r="F114" s="5"/>
      <c r="G114" s="5"/>
    </row>
    <row r="115" spans="1:7" x14ac:dyDescent="0.25">
      <c r="A115" s="5"/>
      <c r="B115" s="5"/>
      <c r="D115" s="5"/>
      <c r="E115" s="18" t="s">
        <v>6</v>
      </c>
      <c r="F115" s="22">
        <f>+COUNTIF($E$3:$E$112,E115)/71</f>
        <v>0.30985915492957744</v>
      </c>
      <c r="G115" s="5"/>
    </row>
    <row r="116" spans="1:7" x14ac:dyDescent="0.25">
      <c r="E116" s="19" t="s">
        <v>7</v>
      </c>
      <c r="F116" s="22">
        <f t="shared" ref="F116:F117" si="0">+COUNTIF($E$3:$E$112,E116)/71</f>
        <v>0.21126760563380281</v>
      </c>
    </row>
    <row r="117" spans="1:7" x14ac:dyDescent="0.25">
      <c r="E117" s="17" t="s">
        <v>8</v>
      </c>
      <c r="F117" s="22">
        <f t="shared" si="0"/>
        <v>0.47887323943661969</v>
      </c>
    </row>
    <row r="118" spans="1:7" x14ac:dyDescent="0.25">
      <c r="E118" s="20" t="s">
        <v>9</v>
      </c>
    </row>
  </sheetData>
  <sheetProtection algorithmName="SHA-512" hashValue="7Bh9uvzzUH/T35WLkY/BdwWWVMMB4VJtpiDlb6nFsRssNl2qZe2Dp5WLZ/saSNiHf3sJGC+BgOPfCePqsWj4pw==" saltValue="exw48YQJHHRMYSrMAqL68A==" spinCount="100000" sheet="1" objects="1" scenarios="1" selectLockedCells="1" selectUnlockedCells="1"/>
  <autoFilter ref="A2:H112" xr:uid="{C47B85AA-9BCE-4B98-8D5E-D32E339718DF}"/>
  <conditionalFormatting sqref="G115:G118 A2 C2:D2 A119:G1048576 A118:E118 A115:F117 A3:G114 I2:XFD1048576">
    <cfRule type="cellIs" dxfId="1" priority="3" operator="equal">
      <formula>0</formula>
    </cfRule>
  </conditionalFormatting>
  <conditionalFormatting sqref="H2:H1048576">
    <cfRule type="cellIs" dxfId="0" priority="2" operator="equal">
      <formula>0</formula>
    </cfRule>
  </conditionalFormatting>
  <printOptions horizontalCentered="1"/>
  <pageMargins left="0.51181102362204722" right="0.51181102362204722" top="0.55118110236220474" bottom="0.55118110236220474" header="0.31496062992125984" footer="0.31496062992125984"/>
  <pageSetup orientation="landscape" horizontalDpi="4294967294" verticalDpi="0" r:id="rId1"/>
  <headerFooter>
    <oddFooter>&amp;L&amp;F -&amp;D&amp;C &amp;A&amp;R&amp;P/&amp;N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CC"/>
  </sheetPr>
  <dimension ref="A1:I1102"/>
  <sheetViews>
    <sheetView tabSelected="1" zoomScaleNormal="100" workbookViewId="0">
      <pane ySplit="1" topLeftCell="A2" activePane="bottomLeft" state="frozen"/>
      <selection activeCell="E101" sqref="E101"/>
      <selection pane="bottomLeft" activeCell="G77" sqref="G77"/>
    </sheetView>
  </sheetViews>
  <sheetFormatPr baseColWidth="10" defaultColWidth="11.42578125" defaultRowHeight="12" x14ac:dyDescent="0.25"/>
  <cols>
    <col min="1" max="1" width="11.42578125" style="92"/>
    <col min="2" max="2" width="11.28515625" style="2" customWidth="1"/>
    <col min="3" max="3" width="33.28515625" style="2" customWidth="1"/>
    <col min="4" max="4" width="9.5703125" style="93" customWidth="1"/>
    <col min="5" max="5" width="22.140625" style="94" customWidth="1"/>
    <col min="6" max="6" width="10.28515625" style="2" bestFit="1" customWidth="1"/>
    <col min="7" max="7" width="25.7109375" style="2" customWidth="1"/>
    <col min="8" max="8" width="42.85546875" style="95" customWidth="1"/>
    <col min="9" max="9" width="8.85546875" style="24" customWidth="1"/>
    <col min="10" max="16384" width="11.42578125" style="2"/>
  </cols>
  <sheetData>
    <row r="1" spans="1:9" ht="36" x14ac:dyDescent="0.25">
      <c r="A1" s="39" t="s">
        <v>356</v>
      </c>
      <c r="B1" s="57" t="s">
        <v>10</v>
      </c>
      <c r="C1" s="58" t="s">
        <v>11</v>
      </c>
      <c r="D1" s="40" t="s">
        <v>12</v>
      </c>
      <c r="E1" s="40" t="s">
        <v>13</v>
      </c>
      <c r="F1" s="59" t="s">
        <v>14</v>
      </c>
      <c r="G1" s="42" t="s">
        <v>11</v>
      </c>
      <c r="H1" s="60" t="s">
        <v>15</v>
      </c>
      <c r="I1" s="41" t="s">
        <v>12</v>
      </c>
    </row>
    <row r="2" spans="1:9" ht="36" x14ac:dyDescent="0.25">
      <c r="A2" s="61" t="str">
        <f>+B2</f>
        <v>PROGRAMA INSTITUCIONAL</v>
      </c>
      <c r="B2" s="62" t="s">
        <v>16</v>
      </c>
      <c r="C2" s="43"/>
      <c r="D2" s="63"/>
      <c r="E2" s="64"/>
      <c r="F2" s="36"/>
      <c r="G2" s="36" t="str">
        <f>+B2</f>
        <v>PROGRAMA INSTITUCIONAL</v>
      </c>
      <c r="H2" s="105"/>
      <c r="I2" s="65"/>
    </row>
    <row r="3" spans="1:9" ht="57" customHeight="1" x14ac:dyDescent="0.25">
      <c r="A3" s="61" t="str">
        <f>+A2</f>
        <v>PROGRAMA INSTITUCIONAL</v>
      </c>
      <c r="B3" s="43" t="s">
        <v>17</v>
      </c>
      <c r="C3" s="35" t="s">
        <v>18</v>
      </c>
      <c r="D3" s="63"/>
      <c r="E3" s="64"/>
      <c r="F3" s="44" t="s">
        <v>19</v>
      </c>
      <c r="G3" s="35" t="s">
        <v>20</v>
      </c>
      <c r="H3" s="105"/>
      <c r="I3" s="65"/>
    </row>
    <row r="4" spans="1:9" ht="60" x14ac:dyDescent="0.25">
      <c r="A4" s="61" t="str">
        <f>+A3</f>
        <v>PROGRAMA INSTITUCIONAL</v>
      </c>
      <c r="B4" s="45" t="s">
        <v>21</v>
      </c>
      <c r="C4" s="45" t="s">
        <v>22</v>
      </c>
      <c r="D4" s="66" t="s">
        <v>2</v>
      </c>
      <c r="E4" s="64"/>
      <c r="F4" s="45" t="s">
        <v>23</v>
      </c>
      <c r="G4" s="45" t="s">
        <v>24</v>
      </c>
      <c r="H4" s="105"/>
      <c r="I4" s="67"/>
    </row>
    <row r="5" spans="1:9" ht="73.5" customHeight="1" x14ac:dyDescent="0.25">
      <c r="A5" s="61" t="str">
        <f t="shared" ref="A5:A7" si="0">+A4</f>
        <v>PROGRAMA INSTITUCIONAL</v>
      </c>
      <c r="B5" s="45" t="s">
        <v>25</v>
      </c>
      <c r="C5" s="45" t="s">
        <v>26</v>
      </c>
      <c r="D5" s="63">
        <v>1</v>
      </c>
      <c r="E5" s="64"/>
      <c r="F5" s="45" t="s">
        <v>27</v>
      </c>
      <c r="G5" s="45" t="s">
        <v>28</v>
      </c>
      <c r="H5" s="104" t="s">
        <v>29</v>
      </c>
      <c r="I5" s="65"/>
    </row>
    <row r="6" spans="1:9" ht="36" x14ac:dyDescent="0.25">
      <c r="A6" s="61" t="str">
        <f t="shared" si="0"/>
        <v>PROGRAMA INSTITUCIONAL</v>
      </c>
      <c r="B6" s="4" t="s">
        <v>30</v>
      </c>
      <c r="C6" s="45" t="s">
        <v>31</v>
      </c>
      <c r="D6" s="66" t="s">
        <v>2</v>
      </c>
      <c r="E6" s="64"/>
      <c r="F6" s="35" t="s">
        <v>32</v>
      </c>
      <c r="G6" s="45" t="s">
        <v>33</v>
      </c>
      <c r="H6" s="105"/>
      <c r="I6" s="68"/>
    </row>
    <row r="7" spans="1:9" ht="48" x14ac:dyDescent="0.25">
      <c r="A7" s="61" t="str">
        <f t="shared" si="0"/>
        <v>PROGRAMA INSTITUCIONAL</v>
      </c>
      <c r="B7" s="4" t="s">
        <v>34</v>
      </c>
      <c r="C7" s="45" t="s">
        <v>35</v>
      </c>
      <c r="D7" s="63">
        <v>1</v>
      </c>
      <c r="E7" s="64"/>
      <c r="F7" s="35" t="s">
        <v>36</v>
      </c>
      <c r="G7" s="45" t="s">
        <v>37</v>
      </c>
      <c r="H7" s="104" t="s">
        <v>38</v>
      </c>
      <c r="I7" s="65"/>
    </row>
    <row r="8" spans="1:9" ht="36" x14ac:dyDescent="0.25">
      <c r="A8" s="61" t="str">
        <f>+B8</f>
        <v xml:space="preserve">RECOLECCIÓN y TRANSPORTE </v>
      </c>
      <c r="B8" s="62" t="s">
        <v>39</v>
      </c>
      <c r="C8" s="37"/>
      <c r="D8" s="63"/>
      <c r="E8" s="64"/>
      <c r="F8" s="36"/>
      <c r="G8" s="36" t="str">
        <f>+B8</f>
        <v xml:space="preserve">RECOLECCIÓN y TRANSPORTE </v>
      </c>
      <c r="H8" s="105"/>
      <c r="I8" s="65"/>
    </row>
    <row r="9" spans="1:9" ht="48" x14ac:dyDescent="0.25">
      <c r="A9" s="61" t="str">
        <f>+A8</f>
        <v xml:space="preserve">RECOLECCIÓN y TRANSPORTE </v>
      </c>
      <c r="B9" s="43" t="s">
        <v>17</v>
      </c>
      <c r="C9" s="35" t="s">
        <v>40</v>
      </c>
      <c r="D9" s="63"/>
      <c r="E9" s="64"/>
      <c r="F9" s="44" t="s">
        <v>19</v>
      </c>
      <c r="G9" s="35" t="s">
        <v>41</v>
      </c>
      <c r="H9" s="105"/>
      <c r="I9" s="65"/>
    </row>
    <row r="10" spans="1:9" ht="96" x14ac:dyDescent="0.25">
      <c r="A10" s="61" t="str">
        <f t="shared" ref="A10:A26" si="1">+A9</f>
        <v xml:space="preserve">RECOLECCIÓN y TRANSPORTE </v>
      </c>
      <c r="B10" s="45" t="s">
        <v>21</v>
      </c>
      <c r="C10" s="45" t="s">
        <v>42</v>
      </c>
      <c r="D10" s="63">
        <v>2</v>
      </c>
      <c r="E10" s="64"/>
      <c r="F10" s="45" t="s">
        <v>23</v>
      </c>
      <c r="G10" s="45" t="s">
        <v>43</v>
      </c>
      <c r="H10" s="103" t="s">
        <v>358</v>
      </c>
      <c r="I10" s="65"/>
    </row>
    <row r="11" spans="1:9" ht="36" x14ac:dyDescent="0.25">
      <c r="A11" s="61" t="str">
        <f t="shared" si="1"/>
        <v xml:space="preserve">RECOLECCIÓN y TRANSPORTE </v>
      </c>
      <c r="B11" s="45" t="s">
        <v>25</v>
      </c>
      <c r="C11" s="45" t="s">
        <v>44</v>
      </c>
      <c r="D11" s="63">
        <v>3</v>
      </c>
      <c r="E11" s="69"/>
      <c r="F11" s="45" t="s">
        <v>27</v>
      </c>
      <c r="G11" s="45" t="s">
        <v>45</v>
      </c>
      <c r="H11" s="103" t="s">
        <v>359</v>
      </c>
      <c r="I11" s="65"/>
    </row>
    <row r="12" spans="1:9" ht="60" x14ac:dyDescent="0.25">
      <c r="A12" s="61" t="str">
        <f t="shared" si="1"/>
        <v xml:space="preserve">RECOLECCIÓN y TRANSPORTE </v>
      </c>
      <c r="B12" s="45" t="s">
        <v>46</v>
      </c>
      <c r="C12" s="45" t="s">
        <v>47</v>
      </c>
      <c r="D12" s="66" t="s">
        <v>2</v>
      </c>
      <c r="E12" s="64"/>
      <c r="F12" s="45" t="s">
        <v>48</v>
      </c>
      <c r="G12" s="45" t="s">
        <v>49</v>
      </c>
      <c r="H12" s="105" t="s">
        <v>50</v>
      </c>
      <c r="I12" s="68"/>
    </row>
    <row r="13" spans="1:9" ht="36" x14ac:dyDescent="0.25">
      <c r="A13" s="61" t="str">
        <f t="shared" si="1"/>
        <v xml:space="preserve">RECOLECCIÓN y TRANSPORTE </v>
      </c>
      <c r="B13" s="45" t="s">
        <v>51</v>
      </c>
      <c r="C13" s="45" t="s">
        <v>52</v>
      </c>
      <c r="D13" s="70">
        <f>+D11</f>
        <v>3</v>
      </c>
      <c r="E13" s="71"/>
      <c r="F13" s="45" t="s">
        <v>53</v>
      </c>
      <c r="G13" s="45" t="s">
        <v>54</v>
      </c>
      <c r="H13" s="108" t="s">
        <v>360</v>
      </c>
      <c r="I13" s="72"/>
    </row>
    <row r="14" spans="1:9" s="73" customFormat="1" ht="36" x14ac:dyDescent="0.25">
      <c r="A14" s="61" t="str">
        <f t="shared" si="1"/>
        <v xml:space="preserve">RECOLECCIÓN y TRANSPORTE </v>
      </c>
      <c r="B14" s="46" t="s">
        <v>55</v>
      </c>
      <c r="C14" s="46" t="s">
        <v>56</v>
      </c>
      <c r="D14" s="70">
        <f>+D13</f>
        <v>3</v>
      </c>
      <c r="E14" s="71"/>
      <c r="F14" s="46" t="s">
        <v>57</v>
      </c>
      <c r="G14" s="46" t="s">
        <v>58</v>
      </c>
      <c r="H14" s="109"/>
      <c r="I14" s="72"/>
    </row>
    <row r="15" spans="1:9" ht="48" x14ac:dyDescent="0.25">
      <c r="A15" s="61" t="str">
        <f t="shared" si="1"/>
        <v xml:space="preserve">RECOLECCIÓN y TRANSPORTE </v>
      </c>
      <c r="B15" s="47" t="s">
        <v>59</v>
      </c>
      <c r="C15" s="47" t="s">
        <v>60</v>
      </c>
      <c r="D15" s="66" t="s">
        <v>2</v>
      </c>
      <c r="E15" s="64"/>
      <c r="F15" s="45" t="s">
        <v>61</v>
      </c>
      <c r="G15" s="45" t="s">
        <v>62</v>
      </c>
      <c r="H15" s="103" t="s">
        <v>361</v>
      </c>
      <c r="I15" s="68"/>
    </row>
    <row r="16" spans="1:9" ht="60" x14ac:dyDescent="0.25">
      <c r="A16" s="61" t="str">
        <f t="shared" si="1"/>
        <v xml:space="preserve">RECOLECCIÓN y TRANSPORTE </v>
      </c>
      <c r="B16" s="45" t="s">
        <v>63</v>
      </c>
      <c r="C16" s="45" t="s">
        <v>64</v>
      </c>
      <c r="D16" s="63">
        <v>3</v>
      </c>
      <c r="E16" s="74"/>
      <c r="F16" s="45" t="s">
        <v>65</v>
      </c>
      <c r="G16" s="45" t="s">
        <v>66</v>
      </c>
      <c r="H16" s="103" t="s">
        <v>362</v>
      </c>
      <c r="I16" s="65"/>
    </row>
    <row r="17" spans="1:9" ht="60" x14ac:dyDescent="0.25">
      <c r="A17" s="61" t="str">
        <f t="shared" si="1"/>
        <v xml:space="preserve">RECOLECCIÓN y TRANSPORTE </v>
      </c>
      <c r="B17" s="47" t="s">
        <v>67</v>
      </c>
      <c r="C17" s="47" t="s">
        <v>68</v>
      </c>
      <c r="D17" s="66" t="s">
        <v>2</v>
      </c>
      <c r="E17" s="64"/>
      <c r="F17" s="45" t="s">
        <v>69</v>
      </c>
      <c r="G17" s="45" t="s">
        <v>70</v>
      </c>
      <c r="H17" s="103" t="s">
        <v>361</v>
      </c>
      <c r="I17" s="68"/>
    </row>
    <row r="18" spans="1:9" ht="51" customHeight="1" x14ac:dyDescent="0.25">
      <c r="A18" s="61" t="str">
        <f t="shared" si="1"/>
        <v xml:space="preserve">RECOLECCIÓN y TRANSPORTE </v>
      </c>
      <c r="B18" s="47" t="s">
        <v>71</v>
      </c>
      <c r="C18" s="47" t="s">
        <v>72</v>
      </c>
      <c r="D18" s="66" t="s">
        <v>2</v>
      </c>
      <c r="E18" s="64"/>
      <c r="F18" s="45" t="s">
        <v>73</v>
      </c>
      <c r="G18" s="45" t="s">
        <v>74</v>
      </c>
      <c r="H18" s="103" t="s">
        <v>361</v>
      </c>
      <c r="I18" s="68"/>
    </row>
    <row r="19" spans="1:9" ht="93.75" customHeight="1" x14ac:dyDescent="0.25">
      <c r="A19" s="61" t="str">
        <f t="shared" si="1"/>
        <v xml:space="preserve">RECOLECCIÓN y TRANSPORTE </v>
      </c>
      <c r="B19" s="4" t="s">
        <v>30</v>
      </c>
      <c r="C19" s="45" t="s">
        <v>75</v>
      </c>
      <c r="D19" s="63">
        <v>3</v>
      </c>
      <c r="E19" s="145"/>
      <c r="F19" s="35" t="s">
        <v>32</v>
      </c>
      <c r="G19" s="45" t="s">
        <v>76</v>
      </c>
      <c r="H19" s="103" t="s">
        <v>363</v>
      </c>
      <c r="I19" s="65"/>
    </row>
    <row r="20" spans="1:9" ht="48" x14ac:dyDescent="0.25">
      <c r="A20" s="61" t="str">
        <f t="shared" si="1"/>
        <v xml:space="preserve">RECOLECCIÓN y TRANSPORTE </v>
      </c>
      <c r="B20" s="4" t="s">
        <v>77</v>
      </c>
      <c r="C20" s="45" t="s">
        <v>78</v>
      </c>
      <c r="D20" s="63">
        <v>4</v>
      </c>
      <c r="E20" s="145"/>
      <c r="F20" s="35" t="s">
        <v>79</v>
      </c>
      <c r="G20" s="45" t="s">
        <v>80</v>
      </c>
      <c r="H20" s="103" t="s">
        <v>364</v>
      </c>
      <c r="I20" s="65"/>
    </row>
    <row r="21" spans="1:9" ht="36" x14ac:dyDescent="0.25">
      <c r="A21" s="61" t="str">
        <f t="shared" si="1"/>
        <v xml:space="preserve">RECOLECCIÓN y TRANSPORTE </v>
      </c>
      <c r="B21" s="4" t="s">
        <v>81</v>
      </c>
      <c r="C21" s="47" t="s">
        <v>82</v>
      </c>
      <c r="D21" s="66" t="s">
        <v>2</v>
      </c>
      <c r="E21" s="64"/>
      <c r="F21" s="75"/>
      <c r="G21" s="38"/>
      <c r="H21" s="103" t="s">
        <v>361</v>
      </c>
      <c r="I21" s="68"/>
    </row>
    <row r="22" spans="1:9" ht="36" x14ac:dyDescent="0.25">
      <c r="A22" s="61" t="str">
        <f t="shared" si="1"/>
        <v xml:space="preserve">RECOLECCIÓN y TRANSPORTE </v>
      </c>
      <c r="B22" s="4" t="s">
        <v>83</v>
      </c>
      <c r="C22" s="45" t="s">
        <v>84</v>
      </c>
      <c r="D22" s="66" t="s">
        <v>2</v>
      </c>
      <c r="E22" s="64"/>
      <c r="F22" s="35" t="s">
        <v>85</v>
      </c>
      <c r="G22" s="45" t="s">
        <v>86</v>
      </c>
      <c r="H22" s="103" t="s">
        <v>365</v>
      </c>
      <c r="I22" s="68"/>
    </row>
    <row r="23" spans="1:9" ht="36" x14ac:dyDescent="0.25">
      <c r="A23" s="61" t="str">
        <f t="shared" si="1"/>
        <v xml:space="preserve">RECOLECCIÓN y TRANSPORTE </v>
      </c>
      <c r="B23" s="4" t="s">
        <v>87</v>
      </c>
      <c r="C23" s="45" t="s">
        <v>88</v>
      </c>
      <c r="D23" s="66" t="s">
        <v>2</v>
      </c>
      <c r="E23" s="64"/>
      <c r="F23" s="35" t="s">
        <v>89</v>
      </c>
      <c r="G23" s="45" t="s">
        <v>90</v>
      </c>
      <c r="H23" s="105" t="s">
        <v>50</v>
      </c>
      <c r="I23" s="68"/>
    </row>
    <row r="24" spans="1:9" ht="36" x14ac:dyDescent="0.25">
      <c r="A24" s="61" t="str">
        <f t="shared" si="1"/>
        <v xml:space="preserve">RECOLECCIÓN y TRANSPORTE </v>
      </c>
      <c r="B24" s="4" t="s">
        <v>91</v>
      </c>
      <c r="C24" s="45" t="s">
        <v>92</v>
      </c>
      <c r="D24" s="66" t="s">
        <v>2</v>
      </c>
      <c r="E24" s="64"/>
      <c r="F24" s="35" t="s">
        <v>93</v>
      </c>
      <c r="G24" s="45" t="s">
        <v>94</v>
      </c>
      <c r="H24" s="105"/>
      <c r="I24" s="65"/>
    </row>
    <row r="25" spans="1:9" ht="48" x14ac:dyDescent="0.25">
      <c r="A25" s="61" t="str">
        <f t="shared" si="1"/>
        <v xml:space="preserve">RECOLECCIÓN y TRANSPORTE </v>
      </c>
      <c r="B25" s="4" t="s">
        <v>95</v>
      </c>
      <c r="C25" s="45" t="s">
        <v>96</v>
      </c>
      <c r="D25" s="66" t="s">
        <v>2</v>
      </c>
      <c r="E25" s="64"/>
      <c r="F25" s="35" t="s">
        <v>97</v>
      </c>
      <c r="G25" s="45" t="s">
        <v>98</v>
      </c>
      <c r="H25" s="105"/>
      <c r="I25" s="65"/>
    </row>
    <row r="26" spans="1:9" ht="48" x14ac:dyDescent="0.25">
      <c r="A26" s="61" t="str">
        <f t="shared" si="1"/>
        <v xml:space="preserve">RECOLECCIÓN y TRANSPORTE </v>
      </c>
      <c r="B26" s="4" t="s">
        <v>99</v>
      </c>
      <c r="C26" s="45" t="s">
        <v>100</v>
      </c>
      <c r="D26" s="63"/>
      <c r="E26" s="64"/>
      <c r="F26" s="35" t="s">
        <v>101</v>
      </c>
      <c r="G26" s="45" t="s">
        <v>102</v>
      </c>
      <c r="H26" s="105"/>
      <c r="I26" s="65"/>
    </row>
    <row r="27" spans="1:9" ht="24" x14ac:dyDescent="0.25">
      <c r="A27" s="61" t="str">
        <f>+B27</f>
        <v xml:space="preserve">BARRIDO y LIMPIEZA </v>
      </c>
      <c r="B27" s="62" t="s">
        <v>103</v>
      </c>
      <c r="C27" s="37"/>
      <c r="D27" s="63"/>
      <c r="E27" s="64"/>
      <c r="F27" s="36"/>
      <c r="G27" s="36" t="str">
        <f>+B27</f>
        <v xml:space="preserve">BARRIDO y LIMPIEZA </v>
      </c>
      <c r="H27" s="105"/>
      <c r="I27" s="65"/>
    </row>
    <row r="28" spans="1:9" ht="48" x14ac:dyDescent="0.25">
      <c r="A28" s="61" t="str">
        <f t="shared" ref="A28:A34" si="2">+A27</f>
        <v xml:space="preserve">BARRIDO y LIMPIEZA </v>
      </c>
      <c r="B28" s="43" t="s">
        <v>17</v>
      </c>
      <c r="C28" s="48" t="s">
        <v>104</v>
      </c>
      <c r="D28" s="63"/>
      <c r="E28" s="64"/>
      <c r="F28" s="44" t="s">
        <v>19</v>
      </c>
      <c r="G28" s="48" t="s">
        <v>105</v>
      </c>
      <c r="H28" s="105"/>
      <c r="I28" s="65"/>
    </row>
    <row r="29" spans="1:9" ht="60" x14ac:dyDescent="0.25">
      <c r="A29" s="61" t="str">
        <f t="shared" si="2"/>
        <v xml:space="preserve">BARRIDO y LIMPIEZA </v>
      </c>
      <c r="B29" s="45" t="s">
        <v>21</v>
      </c>
      <c r="C29" s="45" t="s">
        <v>106</v>
      </c>
      <c r="D29" s="63">
        <v>1</v>
      </c>
      <c r="E29" s="64"/>
      <c r="F29" s="45" t="s">
        <v>23</v>
      </c>
      <c r="G29" s="45" t="s">
        <v>107</v>
      </c>
      <c r="H29" s="104" t="s">
        <v>354</v>
      </c>
      <c r="I29" s="65"/>
    </row>
    <row r="30" spans="1:9" ht="48" x14ac:dyDescent="0.25">
      <c r="A30" s="61" t="str">
        <f t="shared" si="2"/>
        <v xml:space="preserve">BARRIDO y LIMPIEZA </v>
      </c>
      <c r="B30" s="45" t="s">
        <v>25</v>
      </c>
      <c r="C30" s="45" t="s">
        <v>108</v>
      </c>
      <c r="D30" s="63" t="s">
        <v>109</v>
      </c>
      <c r="E30" s="64"/>
      <c r="F30" s="45" t="s">
        <v>27</v>
      </c>
      <c r="G30" s="45" t="s">
        <v>110</v>
      </c>
      <c r="H30" s="104"/>
      <c r="I30" s="65"/>
    </row>
    <row r="31" spans="1:9" ht="60" x14ac:dyDescent="0.25">
      <c r="A31" s="61" t="str">
        <f t="shared" si="2"/>
        <v xml:space="preserve">BARRIDO y LIMPIEZA </v>
      </c>
      <c r="B31" s="4" t="s">
        <v>30</v>
      </c>
      <c r="C31" s="45" t="s">
        <v>111</v>
      </c>
      <c r="D31" s="63"/>
      <c r="E31" s="64"/>
      <c r="F31" s="35" t="s">
        <v>32</v>
      </c>
      <c r="G31" s="45" t="s">
        <v>112</v>
      </c>
      <c r="H31" s="105" t="s">
        <v>366</v>
      </c>
      <c r="I31" s="65"/>
    </row>
    <row r="32" spans="1:9" ht="60" x14ac:dyDescent="0.25">
      <c r="A32" s="61" t="str">
        <f t="shared" si="2"/>
        <v xml:space="preserve">BARRIDO y LIMPIEZA </v>
      </c>
      <c r="B32" s="4" t="s">
        <v>77</v>
      </c>
      <c r="C32" s="45" t="s">
        <v>113</v>
      </c>
      <c r="D32" s="63"/>
      <c r="E32" s="64"/>
      <c r="F32" s="35" t="s">
        <v>79</v>
      </c>
      <c r="G32" s="45" t="s">
        <v>114</v>
      </c>
      <c r="H32" s="105"/>
      <c r="I32" s="65"/>
    </row>
    <row r="33" spans="1:9" ht="36" x14ac:dyDescent="0.25">
      <c r="A33" s="61" t="str">
        <f t="shared" si="2"/>
        <v xml:space="preserve">BARRIDO y LIMPIEZA </v>
      </c>
      <c r="B33" s="4" t="s">
        <v>83</v>
      </c>
      <c r="C33" s="45" t="s">
        <v>75</v>
      </c>
      <c r="D33" s="63"/>
      <c r="E33" s="64"/>
      <c r="F33" s="35" t="s">
        <v>85</v>
      </c>
      <c r="G33" s="45" t="s">
        <v>115</v>
      </c>
      <c r="H33" s="105"/>
      <c r="I33" s="65"/>
    </row>
    <row r="34" spans="1:9" ht="48" x14ac:dyDescent="0.25">
      <c r="A34" s="61" t="str">
        <f t="shared" si="2"/>
        <v xml:space="preserve">BARRIDO y LIMPIEZA </v>
      </c>
      <c r="B34" s="4" t="s">
        <v>87</v>
      </c>
      <c r="C34" s="45" t="s">
        <v>116</v>
      </c>
      <c r="D34" s="63"/>
      <c r="E34" s="64"/>
      <c r="F34" s="35" t="s">
        <v>89</v>
      </c>
      <c r="G34" s="45" t="s">
        <v>117</v>
      </c>
      <c r="H34" s="105"/>
      <c r="I34" s="65"/>
    </row>
    <row r="35" spans="1:9" ht="24" x14ac:dyDescent="0.25">
      <c r="A35" s="61" t="str">
        <f>+B35</f>
        <v>CORTE Y PODA</v>
      </c>
      <c r="B35" s="62" t="s">
        <v>0</v>
      </c>
      <c r="C35" s="37"/>
      <c r="D35" s="63"/>
      <c r="E35" s="64"/>
      <c r="F35" s="36"/>
      <c r="G35" s="36" t="str">
        <f>+B35</f>
        <v>CORTE Y PODA</v>
      </c>
      <c r="H35" s="105"/>
      <c r="I35" s="65"/>
    </row>
    <row r="36" spans="1:9" ht="48" x14ac:dyDescent="0.25">
      <c r="A36" s="61" t="str">
        <f t="shared" ref="A36:A44" si="3">+A35</f>
        <v>CORTE Y PODA</v>
      </c>
      <c r="B36" s="43" t="s">
        <v>17</v>
      </c>
      <c r="C36" s="48" t="s">
        <v>118</v>
      </c>
      <c r="D36" s="63"/>
      <c r="E36" s="64"/>
      <c r="F36" s="44" t="s">
        <v>19</v>
      </c>
      <c r="G36" s="35" t="s">
        <v>119</v>
      </c>
      <c r="H36" s="105"/>
      <c r="I36" s="65"/>
    </row>
    <row r="37" spans="1:9" ht="36" x14ac:dyDescent="0.25">
      <c r="A37" s="61" t="str">
        <f t="shared" si="3"/>
        <v>CORTE Y PODA</v>
      </c>
      <c r="B37" s="45" t="s">
        <v>21</v>
      </c>
      <c r="C37" s="49" t="s">
        <v>120</v>
      </c>
      <c r="D37" s="63">
        <v>2</v>
      </c>
      <c r="E37" s="144"/>
      <c r="F37" s="45" t="s">
        <v>23</v>
      </c>
      <c r="G37" s="45" t="s">
        <v>121</v>
      </c>
      <c r="H37" s="104"/>
      <c r="I37" s="65"/>
    </row>
    <row r="38" spans="1:9" ht="36" x14ac:dyDescent="0.25">
      <c r="A38" s="61" t="str">
        <f t="shared" si="3"/>
        <v>CORTE Y PODA</v>
      </c>
      <c r="B38" s="45" t="s">
        <v>122</v>
      </c>
      <c r="C38" s="45" t="s">
        <v>123</v>
      </c>
      <c r="D38" s="63">
        <v>1</v>
      </c>
      <c r="E38" s="144"/>
      <c r="F38" s="45" t="s">
        <v>124</v>
      </c>
      <c r="G38" s="45" t="s">
        <v>125</v>
      </c>
      <c r="H38" s="104" t="s">
        <v>367</v>
      </c>
      <c r="I38" s="65"/>
    </row>
    <row r="39" spans="1:9" ht="36" x14ac:dyDescent="0.25">
      <c r="A39" s="61" t="str">
        <f t="shared" si="3"/>
        <v>CORTE Y PODA</v>
      </c>
      <c r="B39" s="45" t="s">
        <v>126</v>
      </c>
      <c r="C39" s="45" t="s">
        <v>127</v>
      </c>
      <c r="D39" s="63">
        <v>2</v>
      </c>
      <c r="E39" s="64"/>
      <c r="F39" s="45" t="s">
        <v>128</v>
      </c>
      <c r="G39" s="45" t="s">
        <v>129</v>
      </c>
      <c r="H39" s="103" t="s">
        <v>355</v>
      </c>
      <c r="I39" s="65"/>
    </row>
    <row r="40" spans="1:9" ht="48" x14ac:dyDescent="0.25">
      <c r="A40" s="61" t="str">
        <f t="shared" si="3"/>
        <v>CORTE Y PODA</v>
      </c>
      <c r="B40" s="45" t="s">
        <v>130</v>
      </c>
      <c r="C40" s="45" t="s">
        <v>131</v>
      </c>
      <c r="D40" s="63">
        <v>1</v>
      </c>
      <c r="E40" s="64"/>
      <c r="F40" s="45" t="s">
        <v>132</v>
      </c>
      <c r="G40" s="45" t="s">
        <v>133</v>
      </c>
      <c r="H40" s="103" t="s">
        <v>368</v>
      </c>
      <c r="I40" s="65"/>
    </row>
    <row r="41" spans="1:9" ht="36" x14ac:dyDescent="0.25">
      <c r="A41" s="61" t="str">
        <f t="shared" si="3"/>
        <v>CORTE Y PODA</v>
      </c>
      <c r="B41" s="45" t="s">
        <v>135</v>
      </c>
      <c r="C41" s="45" t="s">
        <v>136</v>
      </c>
      <c r="D41" s="66" t="s">
        <v>2</v>
      </c>
      <c r="E41" s="64"/>
      <c r="F41" s="45" t="s">
        <v>137</v>
      </c>
      <c r="G41" s="45" t="s">
        <v>138</v>
      </c>
      <c r="H41" s="103" t="s">
        <v>134</v>
      </c>
      <c r="I41" s="68"/>
    </row>
    <row r="42" spans="1:9" ht="60" x14ac:dyDescent="0.25">
      <c r="A42" s="61" t="str">
        <f t="shared" si="3"/>
        <v>CORTE Y PODA</v>
      </c>
      <c r="B42" s="4" t="s">
        <v>30</v>
      </c>
      <c r="C42" s="45" t="s">
        <v>139</v>
      </c>
      <c r="D42" s="63"/>
      <c r="E42" s="64"/>
      <c r="F42" s="35" t="s">
        <v>32</v>
      </c>
      <c r="G42" s="4" t="s">
        <v>140</v>
      </c>
      <c r="H42" s="105"/>
      <c r="I42" s="65"/>
    </row>
    <row r="43" spans="1:9" ht="24" x14ac:dyDescent="0.25">
      <c r="A43" s="61" t="str">
        <f t="shared" si="3"/>
        <v>CORTE Y PODA</v>
      </c>
      <c r="B43" s="4" t="s">
        <v>77</v>
      </c>
      <c r="C43" s="45" t="s">
        <v>31</v>
      </c>
      <c r="D43" s="63"/>
      <c r="E43" s="64"/>
      <c r="F43" s="35" t="s">
        <v>79</v>
      </c>
      <c r="G43" s="4" t="s">
        <v>141</v>
      </c>
      <c r="H43" s="105"/>
      <c r="I43" s="65"/>
    </row>
    <row r="44" spans="1:9" ht="48" x14ac:dyDescent="0.25">
      <c r="A44" s="61" t="str">
        <f t="shared" si="3"/>
        <v>CORTE Y PODA</v>
      </c>
      <c r="B44" s="4" t="s">
        <v>83</v>
      </c>
      <c r="C44" s="45" t="s">
        <v>142</v>
      </c>
      <c r="D44" s="63"/>
      <c r="E44" s="64"/>
      <c r="F44" s="35" t="s">
        <v>85</v>
      </c>
      <c r="G44" s="4" t="s">
        <v>143</v>
      </c>
      <c r="H44" s="105"/>
      <c r="I44" s="65"/>
    </row>
    <row r="45" spans="1:9" x14ac:dyDescent="0.25">
      <c r="A45" s="61" t="str">
        <f>+B45</f>
        <v xml:space="preserve">LAVADO </v>
      </c>
      <c r="B45" s="62" t="s">
        <v>144</v>
      </c>
      <c r="C45" s="37"/>
      <c r="D45" s="63"/>
      <c r="E45" s="64"/>
      <c r="F45" s="36"/>
      <c r="G45" s="36" t="str">
        <f>+B45</f>
        <v xml:space="preserve">LAVADO </v>
      </c>
      <c r="H45" s="105"/>
      <c r="I45" s="65"/>
    </row>
    <row r="46" spans="1:9" ht="48" x14ac:dyDescent="0.25">
      <c r="A46" s="61" t="str">
        <f t="shared" ref="A46:A53" si="4">+A45</f>
        <v xml:space="preserve">LAVADO </v>
      </c>
      <c r="B46" s="43" t="s">
        <v>17</v>
      </c>
      <c r="C46" s="48" t="s">
        <v>145</v>
      </c>
      <c r="D46" s="63"/>
      <c r="E46" s="64"/>
      <c r="F46" s="44" t="s">
        <v>19</v>
      </c>
      <c r="G46" s="48" t="s">
        <v>146</v>
      </c>
      <c r="H46" s="105"/>
      <c r="I46" s="65"/>
    </row>
    <row r="47" spans="1:9" ht="48" x14ac:dyDescent="0.25">
      <c r="A47" s="61" t="str">
        <f t="shared" si="4"/>
        <v xml:space="preserve">LAVADO </v>
      </c>
      <c r="B47" s="45" t="s">
        <v>21</v>
      </c>
      <c r="C47" s="45" t="s">
        <v>147</v>
      </c>
      <c r="D47" s="63">
        <v>3</v>
      </c>
      <c r="E47" s="144"/>
      <c r="F47" s="45" t="s">
        <v>23</v>
      </c>
      <c r="G47" s="45" t="s">
        <v>148</v>
      </c>
      <c r="H47" s="110"/>
      <c r="I47" s="65"/>
    </row>
    <row r="48" spans="1:9" ht="36" x14ac:dyDescent="0.25">
      <c r="A48" s="61" t="str">
        <f t="shared" si="4"/>
        <v xml:space="preserve">LAVADO </v>
      </c>
      <c r="B48" s="45" t="s">
        <v>25</v>
      </c>
      <c r="C48" s="45" t="s">
        <v>120</v>
      </c>
      <c r="D48" s="63">
        <v>2</v>
      </c>
      <c r="E48" s="144"/>
      <c r="F48" s="45" t="s">
        <v>27</v>
      </c>
      <c r="G48" s="45" t="s">
        <v>121</v>
      </c>
      <c r="H48" s="111" t="s">
        <v>149</v>
      </c>
      <c r="I48" s="65"/>
    </row>
    <row r="49" spans="1:9" ht="36" x14ac:dyDescent="0.25">
      <c r="A49" s="61" t="str">
        <f t="shared" si="4"/>
        <v xml:space="preserve">LAVADO </v>
      </c>
      <c r="B49" s="45" t="s">
        <v>150</v>
      </c>
      <c r="C49" s="45" t="s">
        <v>123</v>
      </c>
      <c r="D49" s="63">
        <v>1</v>
      </c>
      <c r="E49" s="64"/>
      <c r="F49" s="45" t="s">
        <v>151</v>
      </c>
      <c r="G49" s="45" t="s">
        <v>152</v>
      </c>
      <c r="H49" s="112"/>
      <c r="I49" s="65"/>
    </row>
    <row r="50" spans="1:9" ht="48" x14ac:dyDescent="0.25">
      <c r="A50" s="61" t="str">
        <f t="shared" si="4"/>
        <v xml:space="preserve">LAVADO </v>
      </c>
      <c r="B50" s="4" t="s">
        <v>30</v>
      </c>
      <c r="C50" s="45" t="s">
        <v>153</v>
      </c>
      <c r="D50" s="63"/>
      <c r="E50" s="64"/>
      <c r="F50" s="35" t="s">
        <v>32</v>
      </c>
      <c r="G50" s="45" t="s">
        <v>154</v>
      </c>
      <c r="H50" s="105" t="s">
        <v>354</v>
      </c>
      <c r="I50" s="65"/>
    </row>
    <row r="51" spans="1:9" ht="36" x14ac:dyDescent="0.25">
      <c r="A51" s="61" t="str">
        <f t="shared" si="4"/>
        <v xml:space="preserve">LAVADO </v>
      </c>
      <c r="B51" s="4" t="s">
        <v>34</v>
      </c>
      <c r="C51" s="45" t="s">
        <v>75</v>
      </c>
      <c r="D51" s="63"/>
      <c r="E51" s="64"/>
      <c r="F51" s="35" t="s">
        <v>155</v>
      </c>
      <c r="G51" s="45" t="s">
        <v>156</v>
      </c>
      <c r="H51" s="105"/>
      <c r="I51" s="65"/>
    </row>
    <row r="52" spans="1:9" ht="24" x14ac:dyDescent="0.25">
      <c r="A52" s="61" t="str">
        <f t="shared" si="4"/>
        <v xml:space="preserve">LAVADO </v>
      </c>
      <c r="B52" s="4" t="s">
        <v>77</v>
      </c>
      <c r="C52" s="45" t="s">
        <v>31</v>
      </c>
      <c r="D52" s="63"/>
      <c r="E52" s="64"/>
      <c r="F52" s="35" t="s">
        <v>79</v>
      </c>
      <c r="G52" s="45" t="s">
        <v>157</v>
      </c>
      <c r="H52" s="105"/>
      <c r="I52" s="65"/>
    </row>
    <row r="53" spans="1:9" x14ac:dyDescent="0.25">
      <c r="A53" s="61" t="str">
        <f t="shared" si="4"/>
        <v xml:space="preserve">LAVADO </v>
      </c>
      <c r="B53" s="4" t="s">
        <v>81</v>
      </c>
      <c r="C53" s="45" t="s">
        <v>158</v>
      </c>
      <c r="D53" s="63"/>
      <c r="E53" s="64"/>
      <c r="F53" s="75"/>
      <c r="G53" s="38"/>
      <c r="H53" s="105"/>
      <c r="I53" s="65"/>
    </row>
    <row r="54" spans="1:9" ht="24" x14ac:dyDescent="0.25">
      <c r="A54" s="61" t="str">
        <f>+B54</f>
        <v>APROVECHAMIENTO</v>
      </c>
      <c r="B54" s="62" t="s">
        <v>1</v>
      </c>
      <c r="C54" s="37"/>
      <c r="D54" s="63"/>
      <c r="E54" s="64"/>
      <c r="F54" s="36"/>
      <c r="G54" s="36" t="str">
        <f>+B54</f>
        <v>APROVECHAMIENTO</v>
      </c>
      <c r="H54" s="105"/>
      <c r="I54" s="65"/>
    </row>
    <row r="55" spans="1:9" ht="36" x14ac:dyDescent="0.25">
      <c r="A55" s="61" t="str">
        <f t="shared" ref="A55:A68" si="5">+A54</f>
        <v>APROVECHAMIENTO</v>
      </c>
      <c r="B55" s="43" t="s">
        <v>17</v>
      </c>
      <c r="C55" s="48" t="s">
        <v>159</v>
      </c>
      <c r="D55" s="63"/>
      <c r="E55" s="64"/>
      <c r="F55" s="44" t="s">
        <v>19</v>
      </c>
      <c r="G55" s="48" t="s">
        <v>160</v>
      </c>
      <c r="H55" s="105"/>
      <c r="I55" s="65"/>
    </row>
    <row r="56" spans="1:9" ht="107.25" customHeight="1" x14ac:dyDescent="0.25">
      <c r="A56" s="61" t="str">
        <f t="shared" si="5"/>
        <v>APROVECHAMIENTO</v>
      </c>
      <c r="B56" s="45" t="s">
        <v>21</v>
      </c>
      <c r="C56" s="45" t="s">
        <v>161</v>
      </c>
      <c r="D56" s="63">
        <v>3</v>
      </c>
      <c r="E56" s="64"/>
      <c r="F56" s="45" t="s">
        <v>23</v>
      </c>
      <c r="G56" s="50" t="s">
        <v>162</v>
      </c>
      <c r="H56" s="103"/>
      <c r="I56" s="65"/>
    </row>
    <row r="57" spans="1:9" ht="141" customHeight="1" x14ac:dyDescent="0.25">
      <c r="A57" s="61" t="str">
        <f t="shared" si="5"/>
        <v>APROVECHAMIENTO</v>
      </c>
      <c r="B57" s="45" t="s">
        <v>25</v>
      </c>
      <c r="C57" s="45" t="s">
        <v>163</v>
      </c>
      <c r="D57" s="63">
        <v>5</v>
      </c>
      <c r="E57" s="64"/>
      <c r="F57" s="45" t="s">
        <v>27</v>
      </c>
      <c r="G57" s="50" t="s">
        <v>164</v>
      </c>
      <c r="H57" s="103" t="s">
        <v>369</v>
      </c>
      <c r="I57" s="65"/>
    </row>
    <row r="58" spans="1:9" ht="328.5" customHeight="1" x14ac:dyDescent="0.25">
      <c r="A58" s="61" t="str">
        <f t="shared" si="5"/>
        <v>APROVECHAMIENTO</v>
      </c>
      <c r="B58" s="45" t="s">
        <v>150</v>
      </c>
      <c r="C58" s="45" t="s">
        <v>165</v>
      </c>
      <c r="D58" s="63">
        <v>3</v>
      </c>
      <c r="E58" s="64"/>
      <c r="F58" s="45" t="s">
        <v>151</v>
      </c>
      <c r="G58" s="50" t="s">
        <v>166</v>
      </c>
      <c r="H58" s="103" t="s">
        <v>370</v>
      </c>
      <c r="I58" s="65"/>
    </row>
    <row r="59" spans="1:9" ht="288" customHeight="1" x14ac:dyDescent="0.25">
      <c r="A59" s="61" t="str">
        <f t="shared" si="5"/>
        <v>APROVECHAMIENTO</v>
      </c>
      <c r="B59" s="45" t="s">
        <v>46</v>
      </c>
      <c r="C59" s="45" t="s">
        <v>167</v>
      </c>
      <c r="D59" s="63">
        <v>5</v>
      </c>
      <c r="E59" s="64"/>
      <c r="F59" s="45" t="s">
        <v>48</v>
      </c>
      <c r="G59" s="50" t="s">
        <v>168</v>
      </c>
      <c r="H59" s="103" t="s">
        <v>371</v>
      </c>
      <c r="I59" s="65"/>
    </row>
    <row r="60" spans="1:9" ht="159" customHeight="1" x14ac:dyDescent="0.25">
      <c r="A60" s="61" t="str">
        <f t="shared" si="5"/>
        <v>APROVECHAMIENTO</v>
      </c>
      <c r="B60" s="45" t="s">
        <v>51</v>
      </c>
      <c r="C60" s="45" t="s">
        <v>60</v>
      </c>
      <c r="D60" s="76">
        <v>5</v>
      </c>
      <c r="E60" s="64"/>
      <c r="F60" s="45" t="s">
        <v>53</v>
      </c>
      <c r="G60" s="45" t="s">
        <v>62</v>
      </c>
      <c r="H60" s="103" t="s">
        <v>372</v>
      </c>
      <c r="I60" s="77"/>
    </row>
    <row r="61" spans="1:9" ht="200.25" customHeight="1" x14ac:dyDescent="0.25">
      <c r="A61" s="61" t="str">
        <f t="shared" si="5"/>
        <v>APROVECHAMIENTO</v>
      </c>
      <c r="B61" s="45" t="s">
        <v>169</v>
      </c>
      <c r="C61" s="45" t="s">
        <v>170</v>
      </c>
      <c r="D61" s="63">
        <v>3</v>
      </c>
      <c r="E61" s="64"/>
      <c r="F61" s="45" t="s">
        <v>171</v>
      </c>
      <c r="G61" s="50" t="s">
        <v>172</v>
      </c>
      <c r="H61" s="103" t="s">
        <v>373</v>
      </c>
      <c r="I61" s="65"/>
    </row>
    <row r="62" spans="1:9" ht="178.5" customHeight="1" x14ac:dyDescent="0.25">
      <c r="A62" s="61" t="str">
        <f t="shared" si="5"/>
        <v>APROVECHAMIENTO</v>
      </c>
      <c r="B62" s="45" t="s">
        <v>59</v>
      </c>
      <c r="C62" s="45" t="s">
        <v>68</v>
      </c>
      <c r="D62" s="63">
        <v>5</v>
      </c>
      <c r="E62" s="64"/>
      <c r="F62" s="45" t="s">
        <v>61</v>
      </c>
      <c r="G62" s="50" t="s">
        <v>173</v>
      </c>
      <c r="H62" s="103" t="s">
        <v>374</v>
      </c>
      <c r="I62" s="65"/>
    </row>
    <row r="63" spans="1:9" ht="36" x14ac:dyDescent="0.25">
      <c r="A63" s="61" t="str">
        <f t="shared" si="5"/>
        <v>APROVECHAMIENTO</v>
      </c>
      <c r="B63" s="4" t="s">
        <v>30</v>
      </c>
      <c r="C63" s="45" t="s">
        <v>174</v>
      </c>
      <c r="D63" s="66" t="s">
        <v>2</v>
      </c>
      <c r="E63" s="64"/>
      <c r="F63" s="35" t="s">
        <v>32</v>
      </c>
      <c r="G63" s="45" t="s">
        <v>175</v>
      </c>
      <c r="H63" s="103" t="s">
        <v>375</v>
      </c>
      <c r="I63" s="68"/>
    </row>
    <row r="64" spans="1:9" ht="24" x14ac:dyDescent="0.25">
      <c r="A64" s="61" t="str">
        <f t="shared" si="5"/>
        <v>APROVECHAMIENTO</v>
      </c>
      <c r="B64" s="4" t="s">
        <v>176</v>
      </c>
      <c r="C64" s="45" t="s">
        <v>177</v>
      </c>
      <c r="D64" s="66" t="s">
        <v>2</v>
      </c>
      <c r="E64" s="64"/>
      <c r="F64" s="35" t="s">
        <v>36</v>
      </c>
      <c r="G64" s="45" t="s">
        <v>178</v>
      </c>
      <c r="H64" s="105"/>
      <c r="I64" s="68"/>
    </row>
    <row r="65" spans="1:9" ht="345.75" customHeight="1" x14ac:dyDescent="0.25">
      <c r="A65" s="61" t="str">
        <f t="shared" si="5"/>
        <v>APROVECHAMIENTO</v>
      </c>
      <c r="B65" s="4" t="s">
        <v>77</v>
      </c>
      <c r="C65" s="45" t="s">
        <v>179</v>
      </c>
      <c r="D65" s="63">
        <v>2</v>
      </c>
      <c r="E65" s="64"/>
      <c r="F65" s="35" t="s">
        <v>79</v>
      </c>
      <c r="G65" s="45" t="s">
        <v>180</v>
      </c>
      <c r="H65" s="105"/>
      <c r="I65" s="65"/>
    </row>
    <row r="66" spans="1:9" ht="159" customHeight="1" x14ac:dyDescent="0.25">
      <c r="A66" s="61" t="str">
        <f t="shared" si="5"/>
        <v>APROVECHAMIENTO</v>
      </c>
      <c r="B66" s="4" t="s">
        <v>181</v>
      </c>
      <c r="C66" s="45" t="s">
        <v>182</v>
      </c>
      <c r="D66" s="63">
        <v>5</v>
      </c>
      <c r="E66" s="64"/>
      <c r="F66" s="35" t="s">
        <v>183</v>
      </c>
      <c r="G66" s="45" t="s">
        <v>184</v>
      </c>
      <c r="H66" s="105"/>
      <c r="I66" s="65"/>
    </row>
    <row r="67" spans="1:9" ht="223.5" customHeight="1" x14ac:dyDescent="0.25">
      <c r="A67" s="61" t="str">
        <f t="shared" si="5"/>
        <v>APROVECHAMIENTO</v>
      </c>
      <c r="B67" s="4" t="s">
        <v>185</v>
      </c>
      <c r="C67" s="45" t="s">
        <v>186</v>
      </c>
      <c r="D67" s="63">
        <v>3</v>
      </c>
      <c r="E67" s="64"/>
      <c r="F67" s="35" t="s">
        <v>187</v>
      </c>
      <c r="G67" s="45" t="s">
        <v>188</v>
      </c>
      <c r="H67" s="103"/>
      <c r="I67" s="65"/>
    </row>
    <row r="68" spans="1:9" ht="289.5" customHeight="1" x14ac:dyDescent="0.25">
      <c r="A68" s="61" t="str">
        <f t="shared" si="5"/>
        <v>APROVECHAMIENTO</v>
      </c>
      <c r="B68" s="4" t="s">
        <v>189</v>
      </c>
      <c r="C68" s="45" t="s">
        <v>190</v>
      </c>
      <c r="D68" s="63">
        <v>2</v>
      </c>
      <c r="E68" s="64"/>
      <c r="F68" s="35" t="s">
        <v>191</v>
      </c>
      <c r="G68" s="45" t="s">
        <v>192</v>
      </c>
      <c r="H68" s="103"/>
      <c r="I68" s="65"/>
    </row>
    <row r="69" spans="1:9" ht="48" x14ac:dyDescent="0.25">
      <c r="A69" s="61" t="str">
        <f>+B69</f>
        <v>INCLUSIÓN DE RECICLADORES</v>
      </c>
      <c r="B69" s="62" t="s">
        <v>193</v>
      </c>
      <c r="C69" s="37"/>
      <c r="D69" s="63"/>
      <c r="E69" s="64"/>
      <c r="F69" s="36"/>
      <c r="G69" s="36" t="str">
        <f>+B69</f>
        <v>INCLUSIÓN DE RECICLADORES</v>
      </c>
      <c r="H69" s="103"/>
      <c r="I69" s="65"/>
    </row>
    <row r="70" spans="1:9" ht="96" x14ac:dyDescent="0.25">
      <c r="A70" s="61" t="str">
        <f t="shared" ref="A70:A81" si="6">+A69</f>
        <v>INCLUSIÓN DE RECICLADORES</v>
      </c>
      <c r="B70" s="43" t="s">
        <v>17</v>
      </c>
      <c r="C70" s="48" t="s">
        <v>194</v>
      </c>
      <c r="D70" s="63">
        <v>2</v>
      </c>
      <c r="E70" s="64"/>
      <c r="F70" s="44" t="s">
        <v>19</v>
      </c>
      <c r="G70" s="48" t="s">
        <v>195</v>
      </c>
      <c r="H70" s="103"/>
      <c r="I70" s="65">
        <v>2</v>
      </c>
    </row>
    <row r="71" spans="1:9" ht="148.5" customHeight="1" x14ac:dyDescent="0.25">
      <c r="A71" s="61" t="str">
        <f t="shared" si="6"/>
        <v>INCLUSIÓN DE RECICLADORES</v>
      </c>
      <c r="B71" s="45" t="s">
        <v>21</v>
      </c>
      <c r="C71" s="45" t="s">
        <v>196</v>
      </c>
      <c r="D71" s="63">
        <v>3</v>
      </c>
      <c r="E71" s="64"/>
      <c r="F71" s="45" t="s">
        <v>23</v>
      </c>
      <c r="G71" s="50" t="s">
        <v>197</v>
      </c>
      <c r="H71" s="103" t="s">
        <v>198</v>
      </c>
      <c r="I71" s="65">
        <v>3</v>
      </c>
    </row>
    <row r="72" spans="1:9" ht="226.5" customHeight="1" x14ac:dyDescent="0.25">
      <c r="A72" s="61" t="str">
        <f t="shared" si="6"/>
        <v>INCLUSIÓN DE RECICLADORES</v>
      </c>
      <c r="B72" s="45" t="s">
        <v>122</v>
      </c>
      <c r="C72" s="45" t="s">
        <v>199</v>
      </c>
      <c r="D72" s="63">
        <v>3</v>
      </c>
      <c r="E72" s="64"/>
      <c r="F72" s="45" t="s">
        <v>124</v>
      </c>
      <c r="G72" s="50" t="s">
        <v>200</v>
      </c>
      <c r="H72" s="103" t="s">
        <v>201</v>
      </c>
      <c r="I72" s="65">
        <v>3</v>
      </c>
    </row>
    <row r="73" spans="1:9" ht="90.75" customHeight="1" x14ac:dyDescent="0.25">
      <c r="A73" s="61" t="str">
        <f t="shared" si="6"/>
        <v>INCLUSIÓN DE RECICLADORES</v>
      </c>
      <c r="B73" s="45" t="s">
        <v>25</v>
      </c>
      <c r="C73" s="45" t="s">
        <v>202</v>
      </c>
      <c r="D73" s="63">
        <v>5</v>
      </c>
      <c r="E73" s="64"/>
      <c r="F73" s="45" t="s">
        <v>27</v>
      </c>
      <c r="G73" s="50" t="s">
        <v>203</v>
      </c>
      <c r="H73" s="103" t="s">
        <v>204</v>
      </c>
      <c r="I73" s="65">
        <v>5</v>
      </c>
    </row>
    <row r="74" spans="1:9" ht="115.5" customHeight="1" x14ac:dyDescent="0.25">
      <c r="A74" s="61" t="str">
        <f t="shared" si="6"/>
        <v>INCLUSIÓN DE RECICLADORES</v>
      </c>
      <c r="B74" s="45" t="s">
        <v>46</v>
      </c>
      <c r="C74" s="45" t="s">
        <v>205</v>
      </c>
      <c r="D74" s="66" t="s">
        <v>2</v>
      </c>
      <c r="E74" s="64"/>
      <c r="F74" s="45" t="s">
        <v>48</v>
      </c>
      <c r="G74" s="50" t="s">
        <v>206</v>
      </c>
      <c r="H74" s="103" t="s">
        <v>207</v>
      </c>
      <c r="I74" s="68" t="s">
        <v>2</v>
      </c>
    </row>
    <row r="75" spans="1:9" ht="48" x14ac:dyDescent="0.25">
      <c r="A75" s="61" t="str">
        <f t="shared" si="6"/>
        <v>INCLUSIÓN DE RECICLADORES</v>
      </c>
      <c r="B75" s="45" t="s">
        <v>51</v>
      </c>
      <c r="C75" s="45" t="s">
        <v>208</v>
      </c>
      <c r="D75" s="63">
        <v>3</v>
      </c>
      <c r="E75" s="64"/>
      <c r="F75" s="45" t="s">
        <v>53</v>
      </c>
      <c r="G75" s="50" t="s">
        <v>209</v>
      </c>
      <c r="H75" s="103"/>
      <c r="I75" s="65">
        <v>3</v>
      </c>
    </row>
    <row r="76" spans="1:9" ht="48" x14ac:dyDescent="0.25">
      <c r="A76" s="61" t="str">
        <f t="shared" si="6"/>
        <v>INCLUSIÓN DE RECICLADORES</v>
      </c>
      <c r="B76" s="4" t="s">
        <v>30</v>
      </c>
      <c r="C76" s="45" t="s">
        <v>210</v>
      </c>
      <c r="D76" s="63">
        <v>1</v>
      </c>
      <c r="E76" s="64"/>
      <c r="F76" s="35" t="s">
        <v>32</v>
      </c>
      <c r="G76" s="45" t="s">
        <v>211</v>
      </c>
      <c r="H76" s="103" t="s">
        <v>212</v>
      </c>
      <c r="I76" s="65">
        <v>1</v>
      </c>
    </row>
    <row r="77" spans="1:9" ht="72" x14ac:dyDescent="0.25">
      <c r="A77" s="61" t="str">
        <f t="shared" si="6"/>
        <v>INCLUSIÓN DE RECICLADORES</v>
      </c>
      <c r="B77" s="4" t="s">
        <v>176</v>
      </c>
      <c r="C77" s="45" t="s">
        <v>213</v>
      </c>
      <c r="D77" s="63">
        <v>5</v>
      </c>
      <c r="E77" s="64"/>
      <c r="F77" s="35" t="s">
        <v>36</v>
      </c>
      <c r="G77" s="146" t="s">
        <v>214</v>
      </c>
      <c r="H77" s="103"/>
      <c r="I77" s="65">
        <v>5</v>
      </c>
    </row>
    <row r="78" spans="1:9" ht="48" x14ac:dyDescent="0.25">
      <c r="A78" s="61" t="str">
        <f t="shared" si="6"/>
        <v>INCLUSIÓN DE RECICLADORES</v>
      </c>
      <c r="B78" s="4" t="s">
        <v>215</v>
      </c>
      <c r="C78" s="45" t="s">
        <v>182</v>
      </c>
      <c r="D78" s="63"/>
      <c r="E78" s="64"/>
      <c r="F78" s="35" t="s">
        <v>216</v>
      </c>
      <c r="G78" s="45" t="s">
        <v>184</v>
      </c>
      <c r="H78" s="103"/>
      <c r="I78" s="65"/>
    </row>
    <row r="79" spans="1:9" ht="159.75" customHeight="1" x14ac:dyDescent="0.25">
      <c r="A79" s="61" t="str">
        <f t="shared" si="6"/>
        <v>INCLUSIÓN DE RECICLADORES</v>
      </c>
      <c r="B79" s="4" t="s">
        <v>77</v>
      </c>
      <c r="C79" s="45" t="s">
        <v>217</v>
      </c>
      <c r="D79" s="63">
        <v>5</v>
      </c>
      <c r="E79" s="64"/>
      <c r="F79" s="35" t="s">
        <v>79</v>
      </c>
      <c r="G79" s="45" t="s">
        <v>218</v>
      </c>
      <c r="H79" s="103" t="s">
        <v>219</v>
      </c>
      <c r="I79" s="65">
        <v>5</v>
      </c>
    </row>
    <row r="80" spans="1:9" ht="48" x14ac:dyDescent="0.25">
      <c r="A80" s="61" t="str">
        <f t="shared" si="6"/>
        <v>INCLUSIÓN DE RECICLADORES</v>
      </c>
      <c r="B80" s="4" t="s">
        <v>81</v>
      </c>
      <c r="C80" s="45" t="s">
        <v>220</v>
      </c>
      <c r="D80" s="66" t="s">
        <v>2</v>
      </c>
      <c r="E80" s="64"/>
      <c r="F80" s="35" t="s">
        <v>221</v>
      </c>
      <c r="G80" s="45" t="s">
        <v>222</v>
      </c>
      <c r="H80" s="103"/>
      <c r="I80" s="68" t="s">
        <v>2</v>
      </c>
    </row>
    <row r="81" spans="1:9" ht="48" x14ac:dyDescent="0.25">
      <c r="A81" s="61" t="str">
        <f t="shared" si="6"/>
        <v>INCLUSIÓN DE RECICLADORES</v>
      </c>
      <c r="B81" s="4" t="s">
        <v>185</v>
      </c>
      <c r="C81" s="45" t="s">
        <v>223</v>
      </c>
      <c r="D81" s="63">
        <v>5</v>
      </c>
      <c r="E81" s="64"/>
      <c r="F81" s="35" t="s">
        <v>187</v>
      </c>
      <c r="G81" s="45" t="s">
        <v>224</v>
      </c>
      <c r="H81" s="103"/>
      <c r="I81" s="65">
        <v>5</v>
      </c>
    </row>
    <row r="82" spans="1:9" ht="24" x14ac:dyDescent="0.25">
      <c r="A82" s="61" t="str">
        <f>+B82</f>
        <v>DISPOSICIÓN FINAL</v>
      </c>
      <c r="B82" s="62" t="s">
        <v>3</v>
      </c>
      <c r="C82" s="37"/>
      <c r="D82" s="63"/>
      <c r="E82" s="64"/>
      <c r="F82" s="36"/>
      <c r="G82" s="36" t="str">
        <f>+B82</f>
        <v>DISPOSICIÓN FINAL</v>
      </c>
      <c r="H82" s="105"/>
      <c r="I82" s="65"/>
    </row>
    <row r="83" spans="1:9" ht="24" x14ac:dyDescent="0.25">
      <c r="A83" s="61" t="str">
        <f t="shared" ref="A83:A96" si="7">+A82</f>
        <v>DISPOSICIÓN FINAL</v>
      </c>
      <c r="B83" s="43" t="s">
        <v>17</v>
      </c>
      <c r="C83" s="48" t="s">
        <v>225</v>
      </c>
      <c r="D83" s="63"/>
      <c r="E83" s="64"/>
      <c r="F83" s="44" t="s">
        <v>19</v>
      </c>
      <c r="G83" s="48" t="s">
        <v>226</v>
      </c>
      <c r="H83" s="105"/>
      <c r="I83" s="65"/>
    </row>
    <row r="84" spans="1:9" ht="60" x14ac:dyDescent="0.25">
      <c r="A84" s="61" t="str">
        <f t="shared" si="7"/>
        <v>DISPOSICIÓN FINAL</v>
      </c>
      <c r="B84" s="45" t="s">
        <v>21</v>
      </c>
      <c r="C84" s="45" t="s">
        <v>227</v>
      </c>
      <c r="D84" s="63">
        <v>3</v>
      </c>
      <c r="E84" s="64"/>
      <c r="F84" s="45" t="s">
        <v>23</v>
      </c>
      <c r="G84" s="45" t="s">
        <v>228</v>
      </c>
      <c r="H84" s="103" t="str">
        <f>+G84</f>
        <v>ANALIZAR, EVALUAR E IMPLEMENTAR ALTERNATIVAS TECNOLÓGICAS PARA LA DISPOSICIÓN FINAL DE LOS RESIDUOS SÓLIDOS</v>
      </c>
      <c r="I84" s="65">
        <v>3</v>
      </c>
    </row>
    <row r="85" spans="1:9" ht="72" x14ac:dyDescent="0.25">
      <c r="A85" s="61" t="str">
        <f t="shared" si="7"/>
        <v>DISPOSICIÓN FINAL</v>
      </c>
      <c r="B85" s="45" t="s">
        <v>25</v>
      </c>
      <c r="C85" s="45" t="s">
        <v>229</v>
      </c>
      <c r="D85" s="63">
        <v>3</v>
      </c>
      <c r="E85" s="64"/>
      <c r="F85" s="45" t="s">
        <v>27</v>
      </c>
      <c r="G85" s="45" t="s">
        <v>230</v>
      </c>
      <c r="H85" s="103" t="s">
        <v>357</v>
      </c>
      <c r="I85" s="65">
        <v>3</v>
      </c>
    </row>
    <row r="86" spans="1:9" ht="24" x14ac:dyDescent="0.25">
      <c r="A86" s="61" t="str">
        <f t="shared" si="7"/>
        <v>DISPOSICIÓN FINAL</v>
      </c>
      <c r="B86" s="45" t="s">
        <v>46</v>
      </c>
      <c r="C86" s="45" t="s">
        <v>231</v>
      </c>
      <c r="D86" s="63">
        <v>5</v>
      </c>
      <c r="E86" s="64"/>
      <c r="F86" s="45" t="s">
        <v>48</v>
      </c>
      <c r="G86" s="45" t="s">
        <v>232</v>
      </c>
      <c r="H86" s="143" t="str">
        <f>+G86</f>
        <v>DETERMINAR ÁREAS FUTURAS PARA LA DISPOSICIÓN FINAL</v>
      </c>
      <c r="I86" s="65">
        <v>5</v>
      </c>
    </row>
    <row r="87" spans="1:9" s="81" customFormat="1" ht="103.5" customHeight="1" x14ac:dyDescent="0.25">
      <c r="A87" s="61" t="str">
        <f t="shared" si="7"/>
        <v>DISPOSICIÓN FINAL</v>
      </c>
      <c r="B87" s="51" t="s">
        <v>233</v>
      </c>
      <c r="C87" s="51" t="s">
        <v>234</v>
      </c>
      <c r="D87" s="78"/>
      <c r="E87" s="79"/>
      <c r="F87" s="51" t="s">
        <v>235</v>
      </c>
      <c r="G87" s="51" t="s">
        <v>236</v>
      </c>
      <c r="H87" s="143"/>
      <c r="I87" s="80"/>
    </row>
    <row r="88" spans="1:9" ht="107.25" customHeight="1" x14ac:dyDescent="0.25">
      <c r="A88" s="61" t="str">
        <f t="shared" si="7"/>
        <v>DISPOSICIÓN FINAL</v>
      </c>
      <c r="B88" s="45" t="s">
        <v>237</v>
      </c>
      <c r="C88" s="45" t="s">
        <v>238</v>
      </c>
      <c r="D88" s="82">
        <v>5</v>
      </c>
      <c r="E88" s="64"/>
      <c r="F88" s="21" t="s">
        <v>239</v>
      </c>
      <c r="G88" s="45" t="s">
        <v>240</v>
      </c>
      <c r="H88" s="103" t="str">
        <f>+G88</f>
        <v>IDENTIFICAR SITIOS DE CONTINGENCIAS PARA LA DISPOSICIÓN FINAL.</v>
      </c>
      <c r="I88" s="83">
        <v>5</v>
      </c>
    </row>
    <row r="89" spans="1:9" s="81" customFormat="1" ht="72" x14ac:dyDescent="0.25">
      <c r="A89" s="61" t="str">
        <f t="shared" si="7"/>
        <v>DISPOSICIÓN FINAL</v>
      </c>
      <c r="B89" s="51" t="s">
        <v>241</v>
      </c>
      <c r="C89" s="51" t="s">
        <v>242</v>
      </c>
      <c r="D89" s="78">
        <v>5</v>
      </c>
      <c r="E89" s="79"/>
      <c r="F89" s="84" t="s">
        <v>243</v>
      </c>
      <c r="G89" s="51" t="s">
        <v>244</v>
      </c>
      <c r="H89" s="103"/>
      <c r="I89" s="80">
        <v>5</v>
      </c>
    </row>
    <row r="90" spans="1:9" ht="60" x14ac:dyDescent="0.25">
      <c r="A90" s="61" t="str">
        <f t="shared" si="7"/>
        <v>DISPOSICIÓN FINAL</v>
      </c>
      <c r="B90" s="4" t="s">
        <v>30</v>
      </c>
      <c r="C90" s="45" t="s">
        <v>245</v>
      </c>
      <c r="D90" s="63"/>
      <c r="E90" s="64"/>
      <c r="F90" s="35" t="s">
        <v>32</v>
      </c>
      <c r="G90" s="45" t="s">
        <v>246</v>
      </c>
      <c r="H90" s="105"/>
      <c r="I90" s="65"/>
    </row>
    <row r="91" spans="1:9" ht="48" x14ac:dyDescent="0.25">
      <c r="A91" s="61" t="str">
        <f t="shared" si="7"/>
        <v>DISPOSICIÓN FINAL</v>
      </c>
      <c r="B91" s="4" t="s">
        <v>247</v>
      </c>
      <c r="C91" s="45" t="s">
        <v>248</v>
      </c>
      <c r="D91" s="63"/>
      <c r="E91" s="64"/>
      <c r="F91" s="35" t="s">
        <v>249</v>
      </c>
      <c r="G91" s="45" t="s">
        <v>250</v>
      </c>
      <c r="H91" s="105"/>
      <c r="I91" s="65"/>
    </row>
    <row r="92" spans="1:9" ht="60" x14ac:dyDescent="0.25">
      <c r="A92" s="61" t="str">
        <f t="shared" si="7"/>
        <v>DISPOSICIÓN FINAL</v>
      </c>
      <c r="B92" s="4" t="s">
        <v>251</v>
      </c>
      <c r="C92" s="45" t="s">
        <v>252</v>
      </c>
      <c r="D92" s="63"/>
      <c r="E92" s="64"/>
      <c r="F92" s="35" t="s">
        <v>253</v>
      </c>
      <c r="G92" s="45" t="s">
        <v>254</v>
      </c>
      <c r="H92" s="105"/>
      <c r="I92" s="65"/>
    </row>
    <row r="93" spans="1:9" ht="72" x14ac:dyDescent="0.25">
      <c r="A93" s="61" t="str">
        <f t="shared" si="7"/>
        <v>DISPOSICIÓN FINAL</v>
      </c>
      <c r="B93" s="4" t="s">
        <v>77</v>
      </c>
      <c r="C93" s="45" t="s">
        <v>255</v>
      </c>
      <c r="D93" s="63"/>
      <c r="E93" s="64"/>
      <c r="F93" s="35" t="s">
        <v>79</v>
      </c>
      <c r="G93" s="45" t="s">
        <v>256</v>
      </c>
      <c r="H93" s="105"/>
      <c r="I93" s="65"/>
    </row>
    <row r="94" spans="1:9" ht="36" x14ac:dyDescent="0.25">
      <c r="A94" s="61" t="str">
        <f t="shared" si="7"/>
        <v>DISPOSICIÓN FINAL</v>
      </c>
      <c r="B94" s="4" t="s">
        <v>81</v>
      </c>
      <c r="C94" s="45" t="s">
        <v>257</v>
      </c>
      <c r="D94" s="63"/>
      <c r="E94" s="64"/>
      <c r="F94" s="35" t="s">
        <v>221</v>
      </c>
      <c r="G94" s="45" t="s">
        <v>258</v>
      </c>
      <c r="H94" s="105"/>
      <c r="I94" s="65"/>
    </row>
    <row r="95" spans="1:9" ht="48" x14ac:dyDescent="0.25">
      <c r="A95" s="61" t="str">
        <f t="shared" si="7"/>
        <v>DISPOSICIÓN FINAL</v>
      </c>
      <c r="B95" s="4" t="s">
        <v>189</v>
      </c>
      <c r="C95" s="45" t="s">
        <v>259</v>
      </c>
      <c r="D95" s="63"/>
      <c r="E95" s="64"/>
      <c r="F95" s="35" t="s">
        <v>191</v>
      </c>
      <c r="G95" s="45" t="s">
        <v>260</v>
      </c>
      <c r="H95" s="105"/>
      <c r="I95" s="65"/>
    </row>
    <row r="96" spans="1:9" ht="96" x14ac:dyDescent="0.25">
      <c r="A96" s="61" t="str">
        <f t="shared" si="7"/>
        <v>DISPOSICIÓN FINAL</v>
      </c>
      <c r="B96" s="4" t="s">
        <v>261</v>
      </c>
      <c r="C96" s="45" t="s">
        <v>262</v>
      </c>
      <c r="D96" s="63"/>
      <c r="E96" s="64"/>
      <c r="F96" s="35" t="s">
        <v>263</v>
      </c>
      <c r="G96" s="45" t="s">
        <v>264</v>
      </c>
      <c r="H96" s="105"/>
      <c r="I96" s="65"/>
    </row>
    <row r="97" spans="1:9" x14ac:dyDescent="0.25">
      <c r="A97" s="61" t="str">
        <f>+B97</f>
        <v>GESTIÓN RSE</v>
      </c>
      <c r="B97" s="62" t="s">
        <v>265</v>
      </c>
      <c r="C97" s="37"/>
      <c r="D97" s="24"/>
      <c r="E97" s="64"/>
      <c r="F97" s="36"/>
      <c r="G97" s="36" t="str">
        <f>+B97</f>
        <v>GESTIÓN RSE</v>
      </c>
      <c r="H97" s="105"/>
      <c r="I97" s="85"/>
    </row>
    <row r="98" spans="1:9" ht="60" x14ac:dyDescent="0.25">
      <c r="A98" s="61" t="str">
        <f t="shared" ref="A98:A105" si="8">+A97</f>
        <v>GESTIÓN RSE</v>
      </c>
      <c r="B98" s="43" t="s">
        <v>17</v>
      </c>
      <c r="C98" s="48" t="s">
        <v>266</v>
      </c>
      <c r="D98" s="24"/>
      <c r="E98" s="64"/>
      <c r="F98" s="44" t="s">
        <v>19</v>
      </c>
      <c r="G98" s="35" t="s">
        <v>267</v>
      </c>
      <c r="H98" s="105"/>
      <c r="I98" s="85"/>
    </row>
    <row r="99" spans="1:9" ht="48" x14ac:dyDescent="0.25">
      <c r="A99" s="61" t="str">
        <f t="shared" si="8"/>
        <v>GESTIÓN RSE</v>
      </c>
      <c r="B99" s="45" t="s">
        <v>21</v>
      </c>
      <c r="C99" s="45" t="s">
        <v>268</v>
      </c>
      <c r="D99" s="24">
        <v>2</v>
      </c>
      <c r="E99" s="64"/>
      <c r="F99" s="21" t="s">
        <v>23</v>
      </c>
      <c r="G99" s="50" t="s">
        <v>269</v>
      </c>
      <c r="H99" s="106" t="s">
        <v>270</v>
      </c>
      <c r="I99" s="85">
        <v>2</v>
      </c>
    </row>
    <row r="100" spans="1:9" ht="48" x14ac:dyDescent="0.25">
      <c r="A100" s="61" t="str">
        <f t="shared" si="8"/>
        <v>GESTIÓN RSE</v>
      </c>
      <c r="B100" s="45" t="s">
        <v>271</v>
      </c>
      <c r="C100" s="45" t="s">
        <v>272</v>
      </c>
      <c r="D100" s="24">
        <v>1</v>
      </c>
      <c r="E100" s="64"/>
      <c r="F100" s="21" t="s">
        <v>273</v>
      </c>
      <c r="G100" s="52" t="s">
        <v>274</v>
      </c>
      <c r="H100" s="106" t="s">
        <v>275</v>
      </c>
      <c r="I100" s="85">
        <v>1</v>
      </c>
    </row>
    <row r="101" spans="1:9" ht="96" x14ac:dyDescent="0.25">
      <c r="A101" s="61" t="str">
        <f t="shared" si="8"/>
        <v>GESTIÓN RSE</v>
      </c>
      <c r="B101" s="45" t="s">
        <v>25</v>
      </c>
      <c r="C101" s="45" t="s">
        <v>276</v>
      </c>
      <c r="D101" s="24">
        <v>2</v>
      </c>
      <c r="E101" s="64"/>
      <c r="F101" s="21" t="s">
        <v>27</v>
      </c>
      <c r="G101" s="52" t="s">
        <v>277</v>
      </c>
      <c r="H101" s="106" t="s">
        <v>278</v>
      </c>
      <c r="I101" s="85">
        <v>2</v>
      </c>
    </row>
    <row r="102" spans="1:9" ht="60" x14ac:dyDescent="0.25">
      <c r="A102" s="61" t="str">
        <f t="shared" si="8"/>
        <v>GESTIÓN RSE</v>
      </c>
      <c r="B102" s="45" t="s">
        <v>46</v>
      </c>
      <c r="C102" s="45" t="s">
        <v>279</v>
      </c>
      <c r="D102" s="24">
        <v>2</v>
      </c>
      <c r="E102" s="64"/>
      <c r="F102" s="21" t="s">
        <v>48</v>
      </c>
      <c r="G102" s="52" t="s">
        <v>280</v>
      </c>
      <c r="H102" s="106" t="s">
        <v>281</v>
      </c>
      <c r="I102" s="85">
        <v>2</v>
      </c>
    </row>
    <row r="103" spans="1:9" ht="36" x14ac:dyDescent="0.25">
      <c r="A103" s="61" t="str">
        <f t="shared" si="8"/>
        <v>GESTIÓN RSE</v>
      </c>
      <c r="B103" s="45" t="s">
        <v>51</v>
      </c>
      <c r="C103" s="45" t="s">
        <v>282</v>
      </c>
      <c r="D103" s="24">
        <v>1</v>
      </c>
      <c r="E103" s="64"/>
      <c r="F103" s="21" t="s">
        <v>53</v>
      </c>
      <c r="G103" s="52" t="s">
        <v>283</v>
      </c>
      <c r="H103" s="106" t="s">
        <v>284</v>
      </c>
      <c r="I103" s="85">
        <v>1</v>
      </c>
    </row>
    <row r="104" spans="1:9" ht="48" x14ac:dyDescent="0.25">
      <c r="A104" s="61" t="str">
        <f t="shared" si="8"/>
        <v>GESTIÓN RSE</v>
      </c>
      <c r="B104" s="4" t="s">
        <v>30</v>
      </c>
      <c r="C104" s="45" t="s">
        <v>285</v>
      </c>
      <c r="D104" s="24">
        <v>2</v>
      </c>
      <c r="E104" s="64"/>
      <c r="F104" s="35" t="s">
        <v>32</v>
      </c>
      <c r="G104" s="4" t="s">
        <v>286</v>
      </c>
      <c r="H104" s="106" t="s">
        <v>287</v>
      </c>
      <c r="I104" s="85">
        <v>2</v>
      </c>
    </row>
    <row r="105" spans="1:9" ht="36" x14ac:dyDescent="0.25">
      <c r="A105" s="61" t="str">
        <f t="shared" si="8"/>
        <v>GESTIÓN RSE</v>
      </c>
      <c r="B105" s="4" t="s">
        <v>77</v>
      </c>
      <c r="C105" s="45" t="s">
        <v>288</v>
      </c>
      <c r="D105" s="24">
        <v>2</v>
      </c>
      <c r="E105" s="64"/>
      <c r="F105" s="35" t="s">
        <v>79</v>
      </c>
      <c r="G105" s="4" t="s">
        <v>289</v>
      </c>
      <c r="H105" s="106" t="s">
        <v>290</v>
      </c>
      <c r="I105" s="85">
        <v>2</v>
      </c>
    </row>
    <row r="106" spans="1:9" ht="60" x14ac:dyDescent="0.25">
      <c r="A106" s="61"/>
      <c r="B106" s="53" t="s">
        <v>83</v>
      </c>
      <c r="C106" s="34" t="s">
        <v>291</v>
      </c>
      <c r="D106" s="24">
        <v>1</v>
      </c>
      <c r="E106" s="64"/>
      <c r="F106" s="86"/>
      <c r="G106" s="54"/>
      <c r="H106" s="106" t="s">
        <v>292</v>
      </c>
      <c r="I106" s="85">
        <v>1</v>
      </c>
    </row>
    <row r="107" spans="1:9" x14ac:dyDescent="0.25">
      <c r="A107" s="61" t="str">
        <f>+B107</f>
        <v>GESTIÓN RCD</v>
      </c>
      <c r="B107" s="62" t="s">
        <v>293</v>
      </c>
      <c r="C107" s="37"/>
      <c r="D107" s="24"/>
      <c r="E107" s="64"/>
      <c r="F107" s="36"/>
      <c r="G107" s="36" t="str">
        <f>+B107</f>
        <v>GESTIÓN RCD</v>
      </c>
      <c r="H107" s="106"/>
      <c r="I107" s="85"/>
    </row>
    <row r="108" spans="1:9" ht="60" x14ac:dyDescent="0.25">
      <c r="A108" s="61" t="str">
        <f t="shared" ref="A108:A117" si="9">+A107</f>
        <v>GESTIÓN RCD</v>
      </c>
      <c r="B108" s="43" t="s">
        <v>17</v>
      </c>
      <c r="C108" s="48" t="s">
        <v>294</v>
      </c>
      <c r="D108" s="24"/>
      <c r="E108" s="64"/>
      <c r="F108" s="44" t="s">
        <v>19</v>
      </c>
      <c r="G108" s="48" t="s">
        <v>295</v>
      </c>
      <c r="H108" s="106"/>
      <c r="I108" s="85"/>
    </row>
    <row r="109" spans="1:9" ht="153" customHeight="1" x14ac:dyDescent="0.25">
      <c r="A109" s="61" t="str">
        <f t="shared" si="9"/>
        <v>GESTIÓN RCD</v>
      </c>
      <c r="B109" s="45" t="s">
        <v>21</v>
      </c>
      <c r="C109" s="45" t="s">
        <v>296</v>
      </c>
      <c r="D109" s="24">
        <v>4</v>
      </c>
      <c r="E109" s="64"/>
      <c r="F109" s="21" t="s">
        <v>23</v>
      </c>
      <c r="G109" s="45" t="s">
        <v>297</v>
      </c>
      <c r="H109" s="106" t="s">
        <v>298</v>
      </c>
      <c r="I109" s="85">
        <v>4</v>
      </c>
    </row>
    <row r="110" spans="1:9" ht="100.5" customHeight="1" x14ac:dyDescent="0.25">
      <c r="A110" s="61" t="str">
        <f t="shared" si="9"/>
        <v>GESTIÓN RCD</v>
      </c>
      <c r="B110" s="45" t="s">
        <v>271</v>
      </c>
      <c r="C110" s="45" t="s">
        <v>299</v>
      </c>
      <c r="D110" s="24">
        <v>4</v>
      </c>
      <c r="E110" s="64"/>
      <c r="F110" s="21" t="s">
        <v>273</v>
      </c>
      <c r="G110" s="45" t="s">
        <v>300</v>
      </c>
      <c r="H110" s="106" t="s">
        <v>301</v>
      </c>
      <c r="I110" s="85">
        <v>4</v>
      </c>
    </row>
    <row r="111" spans="1:9" ht="97.5" customHeight="1" x14ac:dyDescent="0.25">
      <c r="A111" s="61" t="str">
        <f t="shared" si="9"/>
        <v>GESTIÓN RCD</v>
      </c>
      <c r="B111" s="45" t="s">
        <v>25</v>
      </c>
      <c r="C111" s="45" t="s">
        <v>302</v>
      </c>
      <c r="D111" s="24">
        <v>4</v>
      </c>
      <c r="E111" s="64"/>
      <c r="F111" s="21" t="s">
        <v>27</v>
      </c>
      <c r="G111" s="45" t="s">
        <v>303</v>
      </c>
      <c r="H111" s="106" t="s">
        <v>304</v>
      </c>
      <c r="I111" s="85">
        <v>4</v>
      </c>
    </row>
    <row r="112" spans="1:9" ht="84" customHeight="1" x14ac:dyDescent="0.25">
      <c r="A112" s="61" t="str">
        <f t="shared" si="9"/>
        <v>GESTIÓN RCD</v>
      </c>
      <c r="B112" s="45" t="s">
        <v>46</v>
      </c>
      <c r="C112" s="45" t="s">
        <v>305</v>
      </c>
      <c r="D112" s="24">
        <v>4</v>
      </c>
      <c r="E112" s="64"/>
      <c r="F112" s="21" t="s">
        <v>48</v>
      </c>
      <c r="G112" s="45" t="s">
        <v>306</v>
      </c>
      <c r="H112" s="106" t="s">
        <v>307</v>
      </c>
      <c r="I112" s="85">
        <v>4</v>
      </c>
    </row>
    <row r="113" spans="1:9" ht="78.75" customHeight="1" x14ac:dyDescent="0.25">
      <c r="A113" s="61" t="str">
        <f t="shared" si="9"/>
        <v>GESTIÓN RCD</v>
      </c>
      <c r="B113" s="45" t="s">
        <v>51</v>
      </c>
      <c r="C113" s="45" t="s">
        <v>308</v>
      </c>
      <c r="D113" s="24">
        <v>4</v>
      </c>
      <c r="E113" s="64"/>
      <c r="F113" s="21" t="s">
        <v>53</v>
      </c>
      <c r="G113" s="45" t="s">
        <v>309</v>
      </c>
      <c r="H113" s="106" t="s">
        <v>310</v>
      </c>
      <c r="I113" s="85">
        <v>4</v>
      </c>
    </row>
    <row r="114" spans="1:9" ht="99" customHeight="1" x14ac:dyDescent="0.25">
      <c r="A114" s="61" t="str">
        <f t="shared" si="9"/>
        <v>GESTIÓN RCD</v>
      </c>
      <c r="B114" s="4" t="s">
        <v>30</v>
      </c>
      <c r="C114" s="45" t="s">
        <v>311</v>
      </c>
      <c r="D114" s="24">
        <v>5</v>
      </c>
      <c r="E114" s="64"/>
      <c r="F114" s="35" t="s">
        <v>32</v>
      </c>
      <c r="G114" s="45" t="s">
        <v>312</v>
      </c>
      <c r="H114" s="106" t="s">
        <v>313</v>
      </c>
      <c r="I114" s="85">
        <v>5</v>
      </c>
    </row>
    <row r="115" spans="1:9" ht="90" customHeight="1" x14ac:dyDescent="0.25">
      <c r="A115" s="61" t="str">
        <f t="shared" si="9"/>
        <v>GESTIÓN RCD</v>
      </c>
      <c r="B115" s="4" t="s">
        <v>34</v>
      </c>
      <c r="C115" s="45" t="s">
        <v>314</v>
      </c>
      <c r="D115" s="24">
        <v>3</v>
      </c>
      <c r="E115" s="64"/>
      <c r="F115" s="35" t="s">
        <v>155</v>
      </c>
      <c r="G115" s="45" t="s">
        <v>315</v>
      </c>
      <c r="H115" s="106" t="s">
        <v>316</v>
      </c>
      <c r="I115" s="85">
        <v>3</v>
      </c>
    </row>
    <row r="116" spans="1:9" ht="60" x14ac:dyDescent="0.25">
      <c r="A116" s="61" t="str">
        <f t="shared" si="9"/>
        <v>GESTIÓN RCD</v>
      </c>
      <c r="B116" s="4" t="s">
        <v>77</v>
      </c>
      <c r="C116" s="45" t="s">
        <v>317</v>
      </c>
      <c r="D116" s="24">
        <v>3</v>
      </c>
      <c r="E116" s="64"/>
      <c r="F116" s="35" t="s">
        <v>79</v>
      </c>
      <c r="G116" s="45" t="s">
        <v>318</v>
      </c>
      <c r="H116" s="106" t="s">
        <v>319</v>
      </c>
      <c r="I116" s="85">
        <v>3</v>
      </c>
    </row>
    <row r="117" spans="1:9" ht="73.5" customHeight="1" x14ac:dyDescent="0.25">
      <c r="A117" s="61" t="str">
        <f t="shared" si="9"/>
        <v>GESTIÓN RCD</v>
      </c>
      <c r="B117" s="4" t="s">
        <v>83</v>
      </c>
      <c r="C117" s="45" t="s">
        <v>288</v>
      </c>
      <c r="D117" s="24">
        <v>4</v>
      </c>
      <c r="E117" s="64"/>
      <c r="F117" s="35" t="s">
        <v>85</v>
      </c>
      <c r="G117" s="45" t="s">
        <v>320</v>
      </c>
      <c r="H117" s="106" t="s">
        <v>321</v>
      </c>
      <c r="I117" s="85">
        <v>4</v>
      </c>
    </row>
    <row r="118" spans="1:9" ht="24" x14ac:dyDescent="0.25">
      <c r="A118" s="61" t="str">
        <f>+B118</f>
        <v>GESTIÓN EN ÁREA RURAL</v>
      </c>
      <c r="B118" s="62" t="s">
        <v>322</v>
      </c>
      <c r="C118" s="37"/>
      <c r="D118" s="63"/>
      <c r="E118" s="64"/>
      <c r="F118" s="36"/>
      <c r="G118" s="36" t="str">
        <f>+B118</f>
        <v>GESTIÓN EN ÁREA RURAL</v>
      </c>
      <c r="H118" s="105"/>
      <c r="I118" s="65"/>
    </row>
    <row r="119" spans="1:9" ht="36" x14ac:dyDescent="0.25">
      <c r="A119" s="61" t="str">
        <f t="shared" ref="A119:A129" si="10">+A118</f>
        <v>GESTIÓN EN ÁREA RURAL</v>
      </c>
      <c r="B119" s="43" t="s">
        <v>17</v>
      </c>
      <c r="C119" s="48" t="s">
        <v>323</v>
      </c>
      <c r="D119" s="63"/>
      <c r="E119" s="64"/>
      <c r="F119" s="44" t="s">
        <v>19</v>
      </c>
      <c r="G119" s="48" t="s">
        <v>324</v>
      </c>
      <c r="H119" s="105"/>
      <c r="I119" s="65"/>
    </row>
    <row r="120" spans="1:9" ht="74.25" customHeight="1" x14ac:dyDescent="0.25">
      <c r="A120" s="61" t="str">
        <f t="shared" si="10"/>
        <v>GESTIÓN EN ÁREA RURAL</v>
      </c>
      <c r="B120" s="45" t="s">
        <v>21</v>
      </c>
      <c r="C120" s="146" t="s">
        <v>325</v>
      </c>
      <c r="D120" s="63">
        <v>2</v>
      </c>
      <c r="E120" s="64"/>
      <c r="F120" s="21" t="s">
        <v>23</v>
      </c>
      <c r="G120" s="45" t="s">
        <v>326</v>
      </c>
      <c r="H120" s="143" t="s">
        <v>327</v>
      </c>
      <c r="I120" s="65">
        <v>2</v>
      </c>
    </row>
    <row r="121" spans="1:9" ht="60" x14ac:dyDescent="0.25">
      <c r="A121" s="61" t="str">
        <f t="shared" si="10"/>
        <v>GESTIÓN EN ÁREA RURAL</v>
      </c>
      <c r="B121" s="45" t="s">
        <v>271</v>
      </c>
      <c r="C121" s="146" t="s">
        <v>328</v>
      </c>
      <c r="D121" s="66" t="s">
        <v>2</v>
      </c>
      <c r="E121" s="64"/>
      <c r="F121" s="21" t="s">
        <v>273</v>
      </c>
      <c r="G121" s="45" t="s">
        <v>329</v>
      </c>
      <c r="H121" s="143"/>
      <c r="I121" s="68" t="s">
        <v>2</v>
      </c>
    </row>
    <row r="122" spans="1:9" s="81" customFormat="1" ht="48" x14ac:dyDescent="0.25">
      <c r="A122" s="61" t="str">
        <f t="shared" si="10"/>
        <v>GESTIÓN EN ÁREA RURAL</v>
      </c>
      <c r="B122" s="51" t="s">
        <v>330</v>
      </c>
      <c r="C122" s="51" t="s">
        <v>331</v>
      </c>
      <c r="D122" s="78">
        <v>2</v>
      </c>
      <c r="E122" s="79"/>
      <c r="F122" s="51" t="s">
        <v>332</v>
      </c>
      <c r="G122" s="51" t="s">
        <v>333</v>
      </c>
      <c r="H122" s="143"/>
      <c r="I122" s="80">
        <v>2</v>
      </c>
    </row>
    <row r="123" spans="1:9" ht="72" x14ac:dyDescent="0.25">
      <c r="A123" s="61" t="str">
        <f t="shared" si="10"/>
        <v>GESTIÓN EN ÁREA RURAL</v>
      </c>
      <c r="B123" s="45" t="s">
        <v>25</v>
      </c>
      <c r="C123" s="45" t="s">
        <v>334</v>
      </c>
      <c r="D123" s="63">
        <v>5</v>
      </c>
      <c r="E123" s="64"/>
      <c r="F123" s="45" t="s">
        <v>27</v>
      </c>
      <c r="G123" s="45" t="s">
        <v>335</v>
      </c>
      <c r="H123" s="103" t="s">
        <v>336</v>
      </c>
      <c r="I123" s="65">
        <v>5</v>
      </c>
    </row>
    <row r="124" spans="1:9" ht="51" customHeight="1" x14ac:dyDescent="0.25">
      <c r="A124" s="61" t="str">
        <f t="shared" si="10"/>
        <v>GESTIÓN EN ÁREA RURAL</v>
      </c>
      <c r="B124" s="45" t="s">
        <v>46</v>
      </c>
      <c r="C124" s="45" t="s">
        <v>337</v>
      </c>
      <c r="D124" s="63">
        <v>5</v>
      </c>
      <c r="E124" s="64"/>
      <c r="F124" s="45" t="s">
        <v>48</v>
      </c>
      <c r="G124" s="45" t="s">
        <v>338</v>
      </c>
      <c r="H124" s="103" t="str">
        <f>+G124</f>
        <v>AUMENTAR COBERTURA DE LOS PROGRAMAS EDUCATIVOS ENFOCADOS EN LA GESTIÓN DE LOS RESIDUOS</v>
      </c>
      <c r="I124" s="65">
        <v>5</v>
      </c>
    </row>
    <row r="125" spans="1:9" ht="52.5" customHeight="1" x14ac:dyDescent="0.25">
      <c r="A125" s="61" t="str">
        <f t="shared" si="10"/>
        <v>GESTIÓN EN ÁREA RURAL</v>
      </c>
      <c r="B125" s="4" t="s">
        <v>30</v>
      </c>
      <c r="C125" s="45" t="s">
        <v>339</v>
      </c>
      <c r="D125" s="63"/>
      <c r="E125" s="64"/>
      <c r="F125" s="35" t="s">
        <v>32</v>
      </c>
      <c r="G125" s="45" t="s">
        <v>340</v>
      </c>
      <c r="H125" s="105"/>
      <c r="I125" s="65"/>
    </row>
    <row r="126" spans="1:9" ht="24" x14ac:dyDescent="0.25">
      <c r="A126" s="61" t="str">
        <f t="shared" si="10"/>
        <v>GESTIÓN EN ÁREA RURAL</v>
      </c>
      <c r="B126" s="4" t="s">
        <v>34</v>
      </c>
      <c r="C126" s="45" t="s">
        <v>341</v>
      </c>
      <c r="D126" s="63"/>
      <c r="E126" s="64"/>
      <c r="F126" s="35" t="s">
        <v>155</v>
      </c>
      <c r="G126" s="45" t="s">
        <v>342</v>
      </c>
      <c r="H126" s="105"/>
      <c r="I126" s="65"/>
    </row>
    <row r="127" spans="1:9" ht="36" x14ac:dyDescent="0.25">
      <c r="A127" s="61" t="str">
        <f t="shared" si="10"/>
        <v>GESTIÓN EN ÁREA RURAL</v>
      </c>
      <c r="B127" s="4" t="s">
        <v>77</v>
      </c>
      <c r="C127" s="45" t="s">
        <v>343</v>
      </c>
      <c r="D127" s="63"/>
      <c r="E127" s="64"/>
      <c r="F127" s="35" t="s">
        <v>79</v>
      </c>
      <c r="G127" s="45" t="s">
        <v>344</v>
      </c>
      <c r="H127" s="105"/>
      <c r="I127" s="65"/>
    </row>
    <row r="128" spans="1:9" ht="36" x14ac:dyDescent="0.25">
      <c r="A128" s="61" t="str">
        <f t="shared" si="10"/>
        <v>GESTIÓN EN ÁREA RURAL</v>
      </c>
      <c r="B128" s="4" t="s">
        <v>81</v>
      </c>
      <c r="C128" s="45" t="s">
        <v>345</v>
      </c>
      <c r="D128" s="63"/>
      <c r="E128" s="64"/>
      <c r="F128" s="35" t="s">
        <v>221</v>
      </c>
      <c r="G128" s="45" t="s">
        <v>346</v>
      </c>
      <c r="H128" s="105"/>
      <c r="I128" s="65"/>
    </row>
    <row r="129" spans="1:9" ht="36.75" thickBot="1" x14ac:dyDescent="0.3">
      <c r="A129" s="87" t="str">
        <f t="shared" si="10"/>
        <v>GESTIÓN EN ÁREA RURAL</v>
      </c>
      <c r="B129" s="55" t="s">
        <v>83</v>
      </c>
      <c r="C129" s="56" t="s">
        <v>288</v>
      </c>
      <c r="D129" s="88"/>
      <c r="E129" s="89"/>
      <c r="F129" s="90" t="s">
        <v>85</v>
      </c>
      <c r="G129" s="56" t="s">
        <v>347</v>
      </c>
      <c r="H129" s="107"/>
      <c r="I129" s="91"/>
    </row>
    <row r="130" spans="1:9" x14ac:dyDescent="0.25">
      <c r="I130" s="96"/>
    </row>
    <row r="132" spans="1:9" x14ac:dyDescent="0.25">
      <c r="D132" s="97" t="s">
        <v>9</v>
      </c>
      <c r="E132" s="98"/>
      <c r="I132" s="24" t="s">
        <v>9</v>
      </c>
    </row>
    <row r="133" spans="1:9" ht="24" x14ac:dyDescent="0.25">
      <c r="D133" s="99">
        <v>1</v>
      </c>
      <c r="E133" s="100" t="s">
        <v>348</v>
      </c>
      <c r="I133" s="24">
        <v>1</v>
      </c>
    </row>
    <row r="134" spans="1:9" ht="24" x14ac:dyDescent="0.25">
      <c r="D134" s="99">
        <v>2</v>
      </c>
      <c r="E134" s="100" t="s">
        <v>349</v>
      </c>
      <c r="I134" s="24">
        <v>2</v>
      </c>
    </row>
    <row r="135" spans="1:9" ht="24" x14ac:dyDescent="0.25">
      <c r="D135" s="99">
        <v>3</v>
      </c>
      <c r="E135" s="100" t="s">
        <v>350</v>
      </c>
      <c r="I135" s="24">
        <v>3</v>
      </c>
    </row>
    <row r="136" spans="1:9" x14ac:dyDescent="0.25">
      <c r="D136" s="99">
        <v>4</v>
      </c>
      <c r="E136" s="100" t="s">
        <v>351</v>
      </c>
      <c r="I136" s="24">
        <v>4</v>
      </c>
    </row>
    <row r="137" spans="1:9" ht="24" x14ac:dyDescent="0.25">
      <c r="D137" s="101">
        <v>5</v>
      </c>
      <c r="E137" s="102" t="s">
        <v>352</v>
      </c>
      <c r="I137" s="24">
        <v>5</v>
      </c>
    </row>
    <row r="139" spans="1:9" x14ac:dyDescent="0.25">
      <c r="I139" s="2"/>
    </row>
    <row r="140" spans="1:9" x14ac:dyDescent="0.25">
      <c r="I140" s="2"/>
    </row>
    <row r="141" spans="1:9" x14ac:dyDescent="0.25">
      <c r="I141" s="2"/>
    </row>
    <row r="142" spans="1:9" x14ac:dyDescent="0.25">
      <c r="I142" s="2"/>
    </row>
    <row r="143" spans="1:9" x14ac:dyDescent="0.25">
      <c r="I143" s="2"/>
    </row>
    <row r="144" spans="1:9" x14ac:dyDescent="0.25">
      <c r="I144" s="2"/>
    </row>
    <row r="145" spans="9:9" x14ac:dyDescent="0.25">
      <c r="I145" s="2"/>
    </row>
    <row r="146" spans="9:9" x14ac:dyDescent="0.25">
      <c r="I146" s="2"/>
    </row>
    <row r="147" spans="9:9" x14ac:dyDescent="0.25">
      <c r="I147" s="2"/>
    </row>
    <row r="148" spans="9:9" x14ac:dyDescent="0.25">
      <c r="I148" s="2"/>
    </row>
    <row r="149" spans="9:9" x14ac:dyDescent="0.25">
      <c r="I149" s="2"/>
    </row>
    <row r="150" spans="9:9" x14ac:dyDescent="0.25">
      <c r="I150" s="2"/>
    </row>
    <row r="151" spans="9:9" x14ac:dyDescent="0.25">
      <c r="I151" s="2"/>
    </row>
    <row r="152" spans="9:9" x14ac:dyDescent="0.25">
      <c r="I152" s="2"/>
    </row>
    <row r="153" spans="9:9" x14ac:dyDescent="0.25">
      <c r="I153" s="2"/>
    </row>
    <row r="154" spans="9:9" x14ac:dyDescent="0.25">
      <c r="I154" s="2"/>
    </row>
    <row r="155" spans="9:9" x14ac:dyDescent="0.25">
      <c r="I155" s="2"/>
    </row>
    <row r="156" spans="9:9" x14ac:dyDescent="0.25">
      <c r="I156" s="2"/>
    </row>
    <row r="157" spans="9:9" x14ac:dyDescent="0.25">
      <c r="I157" s="2"/>
    </row>
    <row r="158" spans="9:9" x14ac:dyDescent="0.25">
      <c r="I158" s="2"/>
    </row>
    <row r="159" spans="9:9" x14ac:dyDescent="0.25">
      <c r="I159" s="2"/>
    </row>
    <row r="160" spans="9:9" x14ac:dyDescent="0.25">
      <c r="I160" s="2"/>
    </row>
    <row r="161" spans="9:9" x14ac:dyDescent="0.25">
      <c r="I161" s="2"/>
    </row>
    <row r="162" spans="9:9" x14ac:dyDescent="0.25">
      <c r="I162" s="2"/>
    </row>
    <row r="163" spans="9:9" x14ac:dyDescent="0.25">
      <c r="I163" s="2"/>
    </row>
    <row r="164" spans="9:9" x14ac:dyDescent="0.25">
      <c r="I164" s="2"/>
    </row>
    <row r="165" spans="9:9" x14ac:dyDescent="0.25">
      <c r="I165" s="2"/>
    </row>
    <row r="166" spans="9:9" x14ac:dyDescent="0.25">
      <c r="I166" s="2"/>
    </row>
    <row r="167" spans="9:9" x14ac:dyDescent="0.25">
      <c r="I167" s="2"/>
    </row>
    <row r="168" spans="9:9" x14ac:dyDescent="0.25">
      <c r="I168" s="2"/>
    </row>
    <row r="169" spans="9:9" x14ac:dyDescent="0.25">
      <c r="I169" s="2"/>
    </row>
    <row r="170" spans="9:9" x14ac:dyDescent="0.25">
      <c r="I170" s="2"/>
    </row>
    <row r="171" spans="9:9" x14ac:dyDescent="0.25">
      <c r="I171" s="2"/>
    </row>
    <row r="172" spans="9:9" x14ac:dyDescent="0.25">
      <c r="I172" s="2"/>
    </row>
    <row r="173" spans="9:9" x14ac:dyDescent="0.25">
      <c r="I173" s="2"/>
    </row>
    <row r="174" spans="9:9" x14ac:dyDescent="0.25">
      <c r="I174" s="2"/>
    </row>
    <row r="175" spans="9:9" x14ac:dyDescent="0.25">
      <c r="I175" s="2"/>
    </row>
    <row r="176" spans="9:9" x14ac:dyDescent="0.25">
      <c r="I176" s="2"/>
    </row>
    <row r="177" spans="9:9" x14ac:dyDescent="0.25">
      <c r="I177" s="2"/>
    </row>
    <row r="178" spans="9:9" x14ac:dyDescent="0.25">
      <c r="I178" s="2"/>
    </row>
    <row r="179" spans="9:9" x14ac:dyDescent="0.25">
      <c r="I179" s="2"/>
    </row>
    <row r="180" spans="9:9" x14ac:dyDescent="0.25">
      <c r="I180" s="2"/>
    </row>
    <row r="181" spans="9:9" x14ac:dyDescent="0.25">
      <c r="I181" s="2"/>
    </row>
    <row r="182" spans="9:9" x14ac:dyDescent="0.25">
      <c r="I182" s="2"/>
    </row>
    <row r="183" spans="9:9" x14ac:dyDescent="0.25">
      <c r="I183" s="2"/>
    </row>
    <row r="184" spans="9:9" x14ac:dyDescent="0.25">
      <c r="I184" s="2"/>
    </row>
    <row r="185" spans="9:9" x14ac:dyDescent="0.25">
      <c r="I185" s="2"/>
    </row>
    <row r="186" spans="9:9" x14ac:dyDescent="0.25">
      <c r="I186" s="2"/>
    </row>
    <row r="187" spans="9:9" x14ac:dyDescent="0.25">
      <c r="I187" s="2"/>
    </row>
    <row r="188" spans="9:9" x14ac:dyDescent="0.25">
      <c r="I188" s="2"/>
    </row>
    <row r="189" spans="9:9" x14ac:dyDescent="0.25">
      <c r="I189" s="2"/>
    </row>
    <row r="190" spans="9:9" x14ac:dyDescent="0.25">
      <c r="I190" s="2"/>
    </row>
    <row r="191" spans="9:9" x14ac:dyDescent="0.25">
      <c r="I191" s="2"/>
    </row>
    <row r="192" spans="9:9" x14ac:dyDescent="0.25">
      <c r="I192" s="2"/>
    </row>
    <row r="193" spans="9:9" x14ac:dyDescent="0.25">
      <c r="I193" s="2"/>
    </row>
    <row r="194" spans="9:9" x14ac:dyDescent="0.25">
      <c r="I194" s="2"/>
    </row>
    <row r="195" spans="9:9" x14ac:dyDescent="0.25">
      <c r="I195" s="2"/>
    </row>
    <row r="196" spans="9:9" x14ac:dyDescent="0.25">
      <c r="I196" s="2"/>
    </row>
    <row r="197" spans="9:9" x14ac:dyDescent="0.25">
      <c r="I197" s="2"/>
    </row>
    <row r="198" spans="9:9" x14ac:dyDescent="0.25">
      <c r="I198" s="2"/>
    </row>
    <row r="199" spans="9:9" x14ac:dyDescent="0.25">
      <c r="I199" s="2"/>
    </row>
    <row r="200" spans="9:9" x14ac:dyDescent="0.25">
      <c r="I200" s="2"/>
    </row>
    <row r="201" spans="9:9" x14ac:dyDescent="0.25">
      <c r="I201" s="2"/>
    </row>
    <row r="202" spans="9:9" x14ac:dyDescent="0.25">
      <c r="I202" s="2"/>
    </row>
    <row r="203" spans="9:9" x14ac:dyDescent="0.25">
      <c r="I203" s="2"/>
    </row>
    <row r="204" spans="9:9" x14ac:dyDescent="0.25">
      <c r="I204" s="2"/>
    </row>
    <row r="205" spans="9:9" x14ac:dyDescent="0.25">
      <c r="I205" s="2"/>
    </row>
    <row r="206" spans="9:9" x14ac:dyDescent="0.25">
      <c r="I206" s="2"/>
    </row>
    <row r="207" spans="9:9" x14ac:dyDescent="0.25">
      <c r="I207" s="2"/>
    </row>
    <row r="208" spans="9:9" x14ac:dyDescent="0.25">
      <c r="I208" s="2"/>
    </row>
    <row r="209" spans="9:9" x14ac:dyDescent="0.25">
      <c r="I209" s="2"/>
    </row>
    <row r="210" spans="9:9" x14ac:dyDescent="0.25">
      <c r="I210" s="2"/>
    </row>
    <row r="211" spans="9:9" x14ac:dyDescent="0.25">
      <c r="I211" s="2"/>
    </row>
    <row r="212" spans="9:9" x14ac:dyDescent="0.25">
      <c r="I212" s="2"/>
    </row>
    <row r="213" spans="9:9" x14ac:dyDescent="0.25">
      <c r="I213" s="2"/>
    </row>
    <row r="214" spans="9:9" x14ac:dyDescent="0.25">
      <c r="I214" s="2"/>
    </row>
    <row r="215" spans="9:9" x14ac:dyDescent="0.25">
      <c r="I215" s="2"/>
    </row>
    <row r="216" spans="9:9" x14ac:dyDescent="0.25">
      <c r="I216" s="2"/>
    </row>
    <row r="217" spans="9:9" x14ac:dyDescent="0.25">
      <c r="I217" s="2"/>
    </row>
    <row r="218" spans="9:9" x14ac:dyDescent="0.25">
      <c r="I218" s="2"/>
    </row>
    <row r="219" spans="9:9" x14ac:dyDescent="0.25">
      <c r="I219" s="2"/>
    </row>
    <row r="220" spans="9:9" x14ac:dyDescent="0.25">
      <c r="I220" s="2"/>
    </row>
    <row r="221" spans="9:9" x14ac:dyDescent="0.25">
      <c r="I221" s="2"/>
    </row>
    <row r="222" spans="9:9" x14ac:dyDescent="0.25">
      <c r="I222" s="2"/>
    </row>
    <row r="223" spans="9:9" x14ac:dyDescent="0.25">
      <c r="I223" s="2"/>
    </row>
    <row r="224" spans="9:9" x14ac:dyDescent="0.25">
      <c r="I224" s="2"/>
    </row>
    <row r="225" spans="9:9" x14ac:dyDescent="0.25">
      <c r="I225" s="2"/>
    </row>
    <row r="226" spans="9:9" x14ac:dyDescent="0.25">
      <c r="I226" s="2"/>
    </row>
    <row r="227" spans="9:9" x14ac:dyDescent="0.25">
      <c r="I227" s="2"/>
    </row>
    <row r="228" spans="9:9" x14ac:dyDescent="0.25">
      <c r="I228" s="2"/>
    </row>
    <row r="229" spans="9:9" x14ac:dyDescent="0.25">
      <c r="I229" s="2"/>
    </row>
    <row r="230" spans="9:9" x14ac:dyDescent="0.25">
      <c r="I230" s="2"/>
    </row>
    <row r="231" spans="9:9" x14ac:dyDescent="0.25">
      <c r="I231" s="2"/>
    </row>
    <row r="232" spans="9:9" x14ac:dyDescent="0.25">
      <c r="I232" s="2"/>
    </row>
    <row r="233" spans="9:9" x14ac:dyDescent="0.25">
      <c r="I233" s="2"/>
    </row>
    <row r="234" spans="9:9" x14ac:dyDescent="0.25">
      <c r="I234" s="2"/>
    </row>
    <row r="235" spans="9:9" x14ac:dyDescent="0.25">
      <c r="I235" s="2"/>
    </row>
    <row r="236" spans="9:9" x14ac:dyDescent="0.25">
      <c r="I236" s="2"/>
    </row>
    <row r="237" spans="9:9" x14ac:dyDescent="0.25">
      <c r="I237" s="2"/>
    </row>
    <row r="238" spans="9:9" x14ac:dyDescent="0.25">
      <c r="I238" s="2"/>
    </row>
    <row r="239" spans="9:9" x14ac:dyDescent="0.25">
      <c r="I239" s="2"/>
    </row>
    <row r="240" spans="9:9" x14ac:dyDescent="0.25">
      <c r="I240" s="2"/>
    </row>
    <row r="241" spans="9:9" x14ac:dyDescent="0.25">
      <c r="I241" s="2"/>
    </row>
    <row r="242" spans="9:9" x14ac:dyDescent="0.25">
      <c r="I242" s="2"/>
    </row>
    <row r="243" spans="9:9" x14ac:dyDescent="0.25">
      <c r="I243" s="2"/>
    </row>
    <row r="244" spans="9:9" x14ac:dyDescent="0.25">
      <c r="I244" s="2"/>
    </row>
    <row r="245" spans="9:9" x14ac:dyDescent="0.25">
      <c r="I245" s="2"/>
    </row>
    <row r="246" spans="9:9" x14ac:dyDescent="0.25">
      <c r="I246" s="2"/>
    </row>
    <row r="247" spans="9:9" x14ac:dyDescent="0.25">
      <c r="I247" s="2"/>
    </row>
    <row r="248" spans="9:9" x14ac:dyDescent="0.25">
      <c r="I248" s="2"/>
    </row>
    <row r="249" spans="9:9" x14ac:dyDescent="0.25">
      <c r="I249" s="2"/>
    </row>
    <row r="250" spans="9:9" x14ac:dyDescent="0.25">
      <c r="I250" s="2"/>
    </row>
    <row r="251" spans="9:9" x14ac:dyDescent="0.25">
      <c r="I251" s="2"/>
    </row>
    <row r="252" spans="9:9" x14ac:dyDescent="0.25">
      <c r="I252" s="2"/>
    </row>
    <row r="253" spans="9:9" x14ac:dyDescent="0.25">
      <c r="I253" s="2"/>
    </row>
    <row r="254" spans="9:9" x14ac:dyDescent="0.25">
      <c r="I254" s="2"/>
    </row>
    <row r="255" spans="9:9" x14ac:dyDescent="0.25">
      <c r="I255" s="2"/>
    </row>
    <row r="256" spans="9:9" x14ac:dyDescent="0.25">
      <c r="I256" s="2"/>
    </row>
    <row r="257" spans="9:9" x14ac:dyDescent="0.25">
      <c r="I257" s="2"/>
    </row>
    <row r="258" spans="9:9" x14ac:dyDescent="0.25">
      <c r="I258" s="2"/>
    </row>
    <row r="259" spans="9:9" x14ac:dyDescent="0.25">
      <c r="I259" s="2"/>
    </row>
    <row r="260" spans="9:9" x14ac:dyDescent="0.25">
      <c r="I260" s="2"/>
    </row>
    <row r="261" spans="9:9" x14ac:dyDescent="0.25">
      <c r="I261" s="2"/>
    </row>
    <row r="262" spans="9:9" x14ac:dyDescent="0.25">
      <c r="I262" s="2"/>
    </row>
    <row r="263" spans="9:9" x14ac:dyDescent="0.25">
      <c r="I263" s="2"/>
    </row>
    <row r="264" spans="9:9" x14ac:dyDescent="0.25">
      <c r="I264" s="2"/>
    </row>
    <row r="265" spans="9:9" x14ac:dyDescent="0.25">
      <c r="I265" s="2"/>
    </row>
    <row r="266" spans="9:9" x14ac:dyDescent="0.25">
      <c r="I266" s="2"/>
    </row>
    <row r="267" spans="9:9" x14ac:dyDescent="0.25">
      <c r="I267" s="2"/>
    </row>
    <row r="268" spans="9:9" x14ac:dyDescent="0.25">
      <c r="I268" s="2"/>
    </row>
    <row r="269" spans="9:9" x14ac:dyDescent="0.25">
      <c r="I269" s="2"/>
    </row>
    <row r="270" spans="9:9" x14ac:dyDescent="0.25">
      <c r="I270" s="2"/>
    </row>
    <row r="271" spans="9:9" x14ac:dyDescent="0.25">
      <c r="I271" s="2"/>
    </row>
    <row r="272" spans="9:9" x14ac:dyDescent="0.25">
      <c r="I272" s="2"/>
    </row>
    <row r="273" spans="9:9" x14ac:dyDescent="0.25">
      <c r="I273" s="2"/>
    </row>
    <row r="274" spans="9:9" x14ac:dyDescent="0.25">
      <c r="I274" s="2"/>
    </row>
    <row r="275" spans="9:9" x14ac:dyDescent="0.25">
      <c r="I275" s="2"/>
    </row>
    <row r="276" spans="9:9" x14ac:dyDescent="0.25">
      <c r="I276" s="2"/>
    </row>
    <row r="277" spans="9:9" x14ac:dyDescent="0.25">
      <c r="I277" s="2"/>
    </row>
    <row r="278" spans="9:9" x14ac:dyDescent="0.25">
      <c r="I278" s="2"/>
    </row>
    <row r="279" spans="9:9" x14ac:dyDescent="0.25">
      <c r="I279" s="2"/>
    </row>
    <row r="280" spans="9:9" x14ac:dyDescent="0.25">
      <c r="I280" s="2"/>
    </row>
    <row r="281" spans="9:9" x14ac:dyDescent="0.25">
      <c r="I281" s="2"/>
    </row>
    <row r="282" spans="9:9" x14ac:dyDescent="0.25">
      <c r="I282" s="2"/>
    </row>
    <row r="283" spans="9:9" x14ac:dyDescent="0.25">
      <c r="I283" s="2"/>
    </row>
    <row r="284" spans="9:9" x14ac:dyDescent="0.25">
      <c r="I284" s="2"/>
    </row>
    <row r="285" spans="9:9" x14ac:dyDescent="0.25">
      <c r="I285" s="2"/>
    </row>
    <row r="286" spans="9:9" x14ac:dyDescent="0.25">
      <c r="I286" s="2"/>
    </row>
    <row r="287" spans="9:9" x14ac:dyDescent="0.25">
      <c r="I287" s="2"/>
    </row>
    <row r="288" spans="9:9" x14ac:dyDescent="0.25">
      <c r="I288" s="2"/>
    </row>
    <row r="289" spans="9:9" x14ac:dyDescent="0.25">
      <c r="I289" s="2"/>
    </row>
    <row r="290" spans="9:9" x14ac:dyDescent="0.25">
      <c r="I290" s="2"/>
    </row>
    <row r="291" spans="9:9" x14ac:dyDescent="0.25">
      <c r="I291" s="2"/>
    </row>
    <row r="292" spans="9:9" x14ac:dyDescent="0.25">
      <c r="I292" s="2"/>
    </row>
    <row r="293" spans="9:9" x14ac:dyDescent="0.25">
      <c r="I293" s="2"/>
    </row>
    <row r="294" spans="9:9" x14ac:dyDescent="0.25">
      <c r="I294" s="2"/>
    </row>
    <row r="295" spans="9:9" x14ac:dyDescent="0.25">
      <c r="I295" s="2"/>
    </row>
    <row r="296" spans="9:9" x14ac:dyDescent="0.25">
      <c r="I296" s="2"/>
    </row>
    <row r="297" spans="9:9" x14ac:dyDescent="0.25">
      <c r="I297" s="2"/>
    </row>
    <row r="298" spans="9:9" x14ac:dyDescent="0.25">
      <c r="I298" s="2"/>
    </row>
    <row r="299" spans="9:9" x14ac:dyDescent="0.25">
      <c r="I299" s="2"/>
    </row>
    <row r="300" spans="9:9" x14ac:dyDescent="0.25">
      <c r="I300" s="2"/>
    </row>
    <row r="301" spans="9:9" x14ac:dyDescent="0.25">
      <c r="I301" s="2"/>
    </row>
    <row r="302" spans="9:9" x14ac:dyDescent="0.25">
      <c r="I302" s="2"/>
    </row>
    <row r="303" spans="9:9" x14ac:dyDescent="0.25">
      <c r="I303" s="2"/>
    </row>
    <row r="304" spans="9:9" x14ac:dyDescent="0.25">
      <c r="I304" s="2"/>
    </row>
    <row r="305" spans="9:9" x14ac:dyDescent="0.25">
      <c r="I305" s="2"/>
    </row>
    <row r="306" spans="9:9" x14ac:dyDescent="0.25">
      <c r="I306" s="2"/>
    </row>
    <row r="307" spans="9:9" x14ac:dyDescent="0.25">
      <c r="I307" s="2"/>
    </row>
    <row r="308" spans="9:9" x14ac:dyDescent="0.25">
      <c r="I308" s="2"/>
    </row>
    <row r="309" spans="9:9" x14ac:dyDescent="0.25">
      <c r="I309" s="2"/>
    </row>
    <row r="310" spans="9:9" x14ac:dyDescent="0.25">
      <c r="I310" s="2"/>
    </row>
    <row r="311" spans="9:9" x14ac:dyDescent="0.25">
      <c r="I311" s="2"/>
    </row>
    <row r="312" spans="9:9" x14ac:dyDescent="0.25">
      <c r="I312" s="2"/>
    </row>
    <row r="313" spans="9:9" x14ac:dyDescent="0.25">
      <c r="I313" s="2"/>
    </row>
    <row r="314" spans="9:9" x14ac:dyDescent="0.25">
      <c r="I314" s="2"/>
    </row>
    <row r="315" spans="9:9" x14ac:dyDescent="0.25">
      <c r="I315" s="2"/>
    </row>
    <row r="316" spans="9:9" x14ac:dyDescent="0.25">
      <c r="I316" s="2"/>
    </row>
    <row r="317" spans="9:9" x14ac:dyDescent="0.25">
      <c r="I317" s="2"/>
    </row>
    <row r="318" spans="9:9" x14ac:dyDescent="0.25">
      <c r="I318" s="2"/>
    </row>
    <row r="319" spans="9:9" x14ac:dyDescent="0.25">
      <c r="I319" s="2"/>
    </row>
    <row r="320" spans="9:9" x14ac:dyDescent="0.25">
      <c r="I320" s="2"/>
    </row>
    <row r="321" spans="9:9" x14ac:dyDescent="0.25">
      <c r="I321" s="2"/>
    </row>
    <row r="322" spans="9:9" x14ac:dyDescent="0.25">
      <c r="I322" s="2"/>
    </row>
    <row r="323" spans="9:9" x14ac:dyDescent="0.25">
      <c r="I323" s="2"/>
    </row>
    <row r="324" spans="9:9" x14ac:dyDescent="0.25">
      <c r="I324" s="2"/>
    </row>
    <row r="325" spans="9:9" x14ac:dyDescent="0.25">
      <c r="I325" s="2"/>
    </row>
    <row r="326" spans="9:9" x14ac:dyDescent="0.25">
      <c r="I326" s="2"/>
    </row>
    <row r="327" spans="9:9" x14ac:dyDescent="0.25">
      <c r="I327" s="2"/>
    </row>
    <row r="328" spans="9:9" x14ac:dyDescent="0.25">
      <c r="I328" s="2"/>
    </row>
    <row r="329" spans="9:9" x14ac:dyDescent="0.25">
      <c r="I329" s="2"/>
    </row>
    <row r="330" spans="9:9" x14ac:dyDescent="0.25">
      <c r="I330" s="2"/>
    </row>
    <row r="331" spans="9:9" x14ac:dyDescent="0.25">
      <c r="I331" s="2"/>
    </row>
    <row r="332" spans="9:9" x14ac:dyDescent="0.25">
      <c r="I332" s="2"/>
    </row>
    <row r="333" spans="9:9" x14ac:dyDescent="0.25">
      <c r="I333" s="2"/>
    </row>
    <row r="334" spans="9:9" x14ac:dyDescent="0.25">
      <c r="I334" s="2"/>
    </row>
    <row r="335" spans="9:9" x14ac:dyDescent="0.25">
      <c r="I335" s="2"/>
    </row>
    <row r="336" spans="9:9" x14ac:dyDescent="0.25">
      <c r="I336" s="2"/>
    </row>
    <row r="337" spans="9:9" x14ac:dyDescent="0.25">
      <c r="I337" s="2"/>
    </row>
    <row r="338" spans="9:9" x14ac:dyDescent="0.25">
      <c r="I338" s="2"/>
    </row>
    <row r="339" spans="9:9" x14ac:dyDescent="0.25">
      <c r="I339" s="2"/>
    </row>
    <row r="340" spans="9:9" x14ac:dyDescent="0.25">
      <c r="I340" s="2"/>
    </row>
    <row r="341" spans="9:9" x14ac:dyDescent="0.25">
      <c r="I341" s="2"/>
    </row>
    <row r="342" spans="9:9" x14ac:dyDescent="0.25">
      <c r="I342" s="2"/>
    </row>
    <row r="343" spans="9:9" x14ac:dyDescent="0.25">
      <c r="I343" s="2"/>
    </row>
    <row r="344" spans="9:9" x14ac:dyDescent="0.25">
      <c r="I344" s="2"/>
    </row>
    <row r="345" spans="9:9" x14ac:dyDescent="0.25">
      <c r="I345" s="2"/>
    </row>
    <row r="346" spans="9:9" x14ac:dyDescent="0.25">
      <c r="I346" s="2"/>
    </row>
    <row r="347" spans="9:9" x14ac:dyDescent="0.25">
      <c r="I347" s="2"/>
    </row>
    <row r="348" spans="9:9" x14ac:dyDescent="0.25">
      <c r="I348" s="2"/>
    </row>
    <row r="349" spans="9:9" x14ac:dyDescent="0.25">
      <c r="I349" s="2"/>
    </row>
    <row r="350" spans="9:9" x14ac:dyDescent="0.25">
      <c r="I350" s="2"/>
    </row>
    <row r="351" spans="9:9" x14ac:dyDescent="0.25">
      <c r="I351" s="2"/>
    </row>
    <row r="352" spans="9:9" x14ac:dyDescent="0.25">
      <c r="I352" s="2"/>
    </row>
    <row r="353" spans="9:9" x14ac:dyDescent="0.25">
      <c r="I353" s="2"/>
    </row>
    <row r="354" spans="9:9" x14ac:dyDescent="0.25">
      <c r="I354" s="2"/>
    </row>
    <row r="355" spans="9:9" x14ac:dyDescent="0.25">
      <c r="I355" s="2"/>
    </row>
    <row r="356" spans="9:9" x14ac:dyDescent="0.25">
      <c r="I356" s="2"/>
    </row>
    <row r="357" spans="9:9" x14ac:dyDescent="0.25">
      <c r="I357" s="2"/>
    </row>
    <row r="358" spans="9:9" x14ac:dyDescent="0.25">
      <c r="I358" s="2"/>
    </row>
    <row r="359" spans="9:9" x14ac:dyDescent="0.25">
      <c r="I359" s="2"/>
    </row>
    <row r="360" spans="9:9" x14ac:dyDescent="0.25">
      <c r="I360" s="2"/>
    </row>
    <row r="361" spans="9:9" x14ac:dyDescent="0.25">
      <c r="I361" s="2"/>
    </row>
    <row r="362" spans="9:9" x14ac:dyDescent="0.25">
      <c r="I362" s="2"/>
    </row>
    <row r="363" spans="9:9" x14ac:dyDescent="0.25">
      <c r="I363" s="2"/>
    </row>
    <row r="364" spans="9:9" x14ac:dyDescent="0.25">
      <c r="I364" s="2"/>
    </row>
    <row r="365" spans="9:9" x14ac:dyDescent="0.25">
      <c r="I365" s="2"/>
    </row>
    <row r="366" spans="9:9" x14ac:dyDescent="0.25">
      <c r="I366" s="2"/>
    </row>
    <row r="367" spans="9:9" x14ac:dyDescent="0.25">
      <c r="I367" s="2"/>
    </row>
    <row r="368" spans="9:9" x14ac:dyDescent="0.25">
      <c r="I368" s="2"/>
    </row>
    <row r="369" spans="9:9" x14ac:dyDescent="0.25">
      <c r="I369" s="2"/>
    </row>
    <row r="370" spans="9:9" x14ac:dyDescent="0.25">
      <c r="I370" s="2"/>
    </row>
    <row r="371" spans="9:9" x14ac:dyDescent="0.25">
      <c r="I371" s="2"/>
    </row>
    <row r="372" spans="9:9" x14ac:dyDescent="0.25">
      <c r="I372" s="2"/>
    </row>
    <row r="373" spans="9:9" x14ac:dyDescent="0.25">
      <c r="I373" s="2"/>
    </row>
    <row r="374" spans="9:9" x14ac:dyDescent="0.25">
      <c r="I374" s="2"/>
    </row>
    <row r="375" spans="9:9" x14ac:dyDescent="0.25">
      <c r="I375" s="2"/>
    </row>
    <row r="376" spans="9:9" x14ac:dyDescent="0.25">
      <c r="I376" s="2"/>
    </row>
    <row r="377" spans="9:9" x14ac:dyDescent="0.25">
      <c r="I377" s="2"/>
    </row>
    <row r="378" spans="9:9" x14ac:dyDescent="0.25">
      <c r="I378" s="2"/>
    </row>
    <row r="379" spans="9:9" x14ac:dyDescent="0.25">
      <c r="I379" s="2"/>
    </row>
    <row r="380" spans="9:9" x14ac:dyDescent="0.25">
      <c r="I380" s="2"/>
    </row>
    <row r="381" spans="9:9" x14ac:dyDescent="0.25">
      <c r="I381" s="2"/>
    </row>
    <row r="382" spans="9:9" x14ac:dyDescent="0.25">
      <c r="I382" s="2"/>
    </row>
    <row r="383" spans="9:9" x14ac:dyDescent="0.25">
      <c r="I383" s="2"/>
    </row>
    <row r="384" spans="9:9" x14ac:dyDescent="0.25">
      <c r="I384" s="2"/>
    </row>
    <row r="385" spans="9:9" x14ac:dyDescent="0.25">
      <c r="I385" s="2"/>
    </row>
    <row r="386" spans="9:9" x14ac:dyDescent="0.25">
      <c r="I386" s="2"/>
    </row>
    <row r="387" spans="9:9" x14ac:dyDescent="0.25">
      <c r="I387" s="2"/>
    </row>
    <row r="388" spans="9:9" x14ac:dyDescent="0.25">
      <c r="I388" s="2"/>
    </row>
    <row r="389" spans="9:9" x14ac:dyDescent="0.25">
      <c r="I389" s="2"/>
    </row>
    <row r="390" spans="9:9" x14ac:dyDescent="0.25">
      <c r="I390" s="2"/>
    </row>
    <row r="391" spans="9:9" x14ac:dyDescent="0.25">
      <c r="I391" s="2"/>
    </row>
    <row r="392" spans="9:9" x14ac:dyDescent="0.25">
      <c r="I392" s="2"/>
    </row>
    <row r="393" spans="9:9" x14ac:dyDescent="0.25">
      <c r="I393" s="2"/>
    </row>
    <row r="394" spans="9:9" x14ac:dyDescent="0.25">
      <c r="I394" s="2"/>
    </row>
    <row r="395" spans="9:9" x14ac:dyDescent="0.25">
      <c r="I395" s="2"/>
    </row>
    <row r="396" spans="9:9" x14ac:dyDescent="0.25">
      <c r="I396" s="2"/>
    </row>
    <row r="397" spans="9:9" x14ac:dyDescent="0.25">
      <c r="I397" s="2"/>
    </row>
    <row r="398" spans="9:9" x14ac:dyDescent="0.25">
      <c r="I398" s="2"/>
    </row>
    <row r="399" spans="9:9" x14ac:dyDescent="0.25">
      <c r="I399" s="2"/>
    </row>
    <row r="400" spans="9:9" x14ac:dyDescent="0.25">
      <c r="I400" s="2"/>
    </row>
    <row r="401" spans="9:9" x14ac:dyDescent="0.25">
      <c r="I401" s="2"/>
    </row>
    <row r="402" spans="9:9" x14ac:dyDescent="0.25">
      <c r="I402" s="2"/>
    </row>
    <row r="403" spans="9:9" x14ac:dyDescent="0.25">
      <c r="I403" s="2"/>
    </row>
    <row r="404" spans="9:9" x14ac:dyDescent="0.25">
      <c r="I404" s="2"/>
    </row>
    <row r="405" spans="9:9" x14ac:dyDescent="0.25">
      <c r="I405" s="2"/>
    </row>
    <row r="406" spans="9:9" x14ac:dyDescent="0.25">
      <c r="I406" s="2"/>
    </row>
    <row r="407" spans="9:9" x14ac:dyDescent="0.25">
      <c r="I407" s="2"/>
    </row>
    <row r="408" spans="9:9" x14ac:dyDescent="0.25">
      <c r="I408" s="2"/>
    </row>
    <row r="409" spans="9:9" x14ac:dyDescent="0.25">
      <c r="I409" s="2"/>
    </row>
    <row r="410" spans="9:9" x14ac:dyDescent="0.25">
      <c r="I410" s="2"/>
    </row>
    <row r="411" spans="9:9" x14ac:dyDescent="0.25">
      <c r="I411" s="2"/>
    </row>
    <row r="412" spans="9:9" x14ac:dyDescent="0.25">
      <c r="I412" s="2"/>
    </row>
    <row r="413" spans="9:9" x14ac:dyDescent="0.25">
      <c r="I413" s="2"/>
    </row>
    <row r="414" spans="9:9" x14ac:dyDescent="0.25">
      <c r="I414" s="2"/>
    </row>
    <row r="415" spans="9:9" x14ac:dyDescent="0.25">
      <c r="I415" s="2"/>
    </row>
    <row r="416" spans="9:9" x14ac:dyDescent="0.25">
      <c r="I416" s="2"/>
    </row>
    <row r="417" spans="9:9" x14ac:dyDescent="0.25">
      <c r="I417" s="2"/>
    </row>
    <row r="418" spans="9:9" x14ac:dyDescent="0.25">
      <c r="I418" s="2"/>
    </row>
    <row r="419" spans="9:9" x14ac:dyDescent="0.25">
      <c r="I419" s="2"/>
    </row>
    <row r="420" spans="9:9" x14ac:dyDescent="0.25">
      <c r="I420" s="2"/>
    </row>
    <row r="421" spans="9:9" x14ac:dyDescent="0.25">
      <c r="I421" s="2"/>
    </row>
    <row r="422" spans="9:9" x14ac:dyDescent="0.25">
      <c r="I422" s="2"/>
    </row>
    <row r="423" spans="9:9" x14ac:dyDescent="0.25">
      <c r="I423" s="2"/>
    </row>
    <row r="424" spans="9:9" x14ac:dyDescent="0.25">
      <c r="I424" s="2"/>
    </row>
    <row r="425" spans="9:9" x14ac:dyDescent="0.25">
      <c r="I425" s="2"/>
    </row>
    <row r="426" spans="9:9" x14ac:dyDescent="0.25">
      <c r="I426" s="2"/>
    </row>
    <row r="427" spans="9:9" x14ac:dyDescent="0.25">
      <c r="I427" s="2"/>
    </row>
    <row r="428" spans="9:9" x14ac:dyDescent="0.25">
      <c r="I428" s="2"/>
    </row>
    <row r="429" spans="9:9" x14ac:dyDescent="0.25">
      <c r="I429" s="2"/>
    </row>
    <row r="430" spans="9:9" x14ac:dyDescent="0.25">
      <c r="I430" s="2"/>
    </row>
    <row r="431" spans="9:9" x14ac:dyDescent="0.25">
      <c r="I431" s="2"/>
    </row>
    <row r="432" spans="9:9" x14ac:dyDescent="0.25">
      <c r="I432" s="2"/>
    </row>
    <row r="433" spans="9:9" x14ac:dyDescent="0.25">
      <c r="I433" s="2"/>
    </row>
    <row r="434" spans="9:9" x14ac:dyDescent="0.25">
      <c r="I434" s="2"/>
    </row>
    <row r="435" spans="9:9" x14ac:dyDescent="0.25">
      <c r="I435" s="2"/>
    </row>
    <row r="436" spans="9:9" x14ac:dyDescent="0.25">
      <c r="I436" s="2"/>
    </row>
    <row r="437" spans="9:9" x14ac:dyDescent="0.25">
      <c r="I437" s="2"/>
    </row>
    <row r="438" spans="9:9" x14ac:dyDescent="0.25">
      <c r="I438" s="2"/>
    </row>
    <row r="439" spans="9:9" x14ac:dyDescent="0.25">
      <c r="I439" s="2"/>
    </row>
    <row r="440" spans="9:9" x14ac:dyDescent="0.25">
      <c r="I440" s="2"/>
    </row>
    <row r="441" spans="9:9" x14ac:dyDescent="0.25">
      <c r="I441" s="2"/>
    </row>
    <row r="442" spans="9:9" x14ac:dyDescent="0.25">
      <c r="I442" s="2"/>
    </row>
    <row r="443" spans="9:9" x14ac:dyDescent="0.25">
      <c r="I443" s="2"/>
    </row>
    <row r="444" spans="9:9" x14ac:dyDescent="0.25">
      <c r="I444" s="2"/>
    </row>
    <row r="445" spans="9:9" x14ac:dyDescent="0.25">
      <c r="I445" s="2"/>
    </row>
    <row r="446" spans="9:9" x14ac:dyDescent="0.25">
      <c r="I446" s="2"/>
    </row>
    <row r="447" spans="9:9" x14ac:dyDescent="0.25">
      <c r="I447" s="2"/>
    </row>
    <row r="448" spans="9:9" x14ac:dyDescent="0.25">
      <c r="I448" s="2"/>
    </row>
    <row r="449" spans="9:9" x14ac:dyDescent="0.25">
      <c r="I449" s="2"/>
    </row>
    <row r="450" spans="9:9" x14ac:dyDescent="0.25">
      <c r="I450" s="2"/>
    </row>
    <row r="451" spans="9:9" x14ac:dyDescent="0.25">
      <c r="I451" s="2"/>
    </row>
    <row r="452" spans="9:9" x14ac:dyDescent="0.25">
      <c r="I452" s="2"/>
    </row>
    <row r="453" spans="9:9" x14ac:dyDescent="0.25">
      <c r="I453" s="2"/>
    </row>
    <row r="454" spans="9:9" x14ac:dyDescent="0.25">
      <c r="I454" s="2"/>
    </row>
    <row r="455" spans="9:9" x14ac:dyDescent="0.25">
      <c r="I455" s="2"/>
    </row>
    <row r="456" spans="9:9" x14ac:dyDescent="0.25">
      <c r="I456" s="2"/>
    </row>
    <row r="457" spans="9:9" x14ac:dyDescent="0.25">
      <c r="I457" s="2"/>
    </row>
    <row r="458" spans="9:9" x14ac:dyDescent="0.25">
      <c r="I458" s="2"/>
    </row>
    <row r="459" spans="9:9" x14ac:dyDescent="0.25">
      <c r="I459" s="2"/>
    </row>
    <row r="460" spans="9:9" x14ac:dyDescent="0.25">
      <c r="I460" s="2"/>
    </row>
    <row r="461" spans="9:9" x14ac:dyDescent="0.25">
      <c r="I461" s="2"/>
    </row>
    <row r="462" spans="9:9" x14ac:dyDescent="0.25">
      <c r="I462" s="2"/>
    </row>
    <row r="463" spans="9:9" x14ac:dyDescent="0.25">
      <c r="I463" s="2"/>
    </row>
    <row r="464" spans="9:9" x14ac:dyDescent="0.25">
      <c r="I464" s="2"/>
    </row>
    <row r="465" spans="9:9" x14ac:dyDescent="0.25">
      <c r="I465" s="2"/>
    </row>
    <row r="466" spans="9:9" x14ac:dyDescent="0.25">
      <c r="I466" s="2"/>
    </row>
    <row r="467" spans="9:9" x14ac:dyDescent="0.25">
      <c r="I467" s="2"/>
    </row>
    <row r="468" spans="9:9" x14ac:dyDescent="0.25">
      <c r="I468" s="2"/>
    </row>
    <row r="469" spans="9:9" x14ac:dyDescent="0.25">
      <c r="I469" s="2"/>
    </row>
    <row r="470" spans="9:9" x14ac:dyDescent="0.25">
      <c r="I470" s="2"/>
    </row>
    <row r="471" spans="9:9" x14ac:dyDescent="0.25">
      <c r="I471" s="2"/>
    </row>
    <row r="472" spans="9:9" x14ac:dyDescent="0.25">
      <c r="I472" s="2"/>
    </row>
    <row r="473" spans="9:9" x14ac:dyDescent="0.25">
      <c r="I473" s="2"/>
    </row>
    <row r="474" spans="9:9" x14ac:dyDescent="0.25">
      <c r="I474" s="2"/>
    </row>
    <row r="475" spans="9:9" x14ac:dyDescent="0.25">
      <c r="I475" s="2"/>
    </row>
    <row r="476" spans="9:9" x14ac:dyDescent="0.25">
      <c r="I476" s="2"/>
    </row>
    <row r="477" spans="9:9" x14ac:dyDescent="0.25">
      <c r="I477" s="2"/>
    </row>
    <row r="478" spans="9:9" x14ac:dyDescent="0.25">
      <c r="I478" s="2"/>
    </row>
    <row r="479" spans="9:9" x14ac:dyDescent="0.25">
      <c r="I479" s="2"/>
    </row>
    <row r="480" spans="9:9" x14ac:dyDescent="0.25">
      <c r="I480" s="2"/>
    </row>
    <row r="481" spans="9:9" x14ac:dyDescent="0.25">
      <c r="I481" s="2"/>
    </row>
    <row r="482" spans="9:9" x14ac:dyDescent="0.25">
      <c r="I482" s="2"/>
    </row>
    <row r="483" spans="9:9" x14ac:dyDescent="0.25">
      <c r="I483" s="2"/>
    </row>
    <row r="484" spans="9:9" x14ac:dyDescent="0.25">
      <c r="I484" s="2"/>
    </row>
    <row r="485" spans="9:9" x14ac:dyDescent="0.25">
      <c r="I485" s="2"/>
    </row>
    <row r="486" spans="9:9" x14ac:dyDescent="0.25">
      <c r="I486" s="2"/>
    </row>
    <row r="487" spans="9:9" x14ac:dyDescent="0.25">
      <c r="I487" s="2"/>
    </row>
    <row r="488" spans="9:9" x14ac:dyDescent="0.25">
      <c r="I488" s="2"/>
    </row>
    <row r="489" spans="9:9" x14ac:dyDescent="0.25">
      <c r="I489" s="2"/>
    </row>
    <row r="490" spans="9:9" x14ac:dyDescent="0.25">
      <c r="I490" s="2"/>
    </row>
    <row r="491" spans="9:9" x14ac:dyDescent="0.25">
      <c r="I491" s="2"/>
    </row>
    <row r="492" spans="9:9" x14ac:dyDescent="0.25">
      <c r="I492" s="2"/>
    </row>
    <row r="493" spans="9:9" x14ac:dyDescent="0.25">
      <c r="I493" s="2"/>
    </row>
    <row r="494" spans="9:9" x14ac:dyDescent="0.25">
      <c r="I494" s="2"/>
    </row>
    <row r="495" spans="9:9" x14ac:dyDescent="0.25">
      <c r="I495" s="2"/>
    </row>
    <row r="496" spans="9:9" x14ac:dyDescent="0.25">
      <c r="I496" s="2"/>
    </row>
    <row r="497" spans="9:9" x14ac:dyDescent="0.25">
      <c r="I497" s="2"/>
    </row>
    <row r="498" spans="9:9" x14ac:dyDescent="0.25">
      <c r="I498" s="2"/>
    </row>
    <row r="499" spans="9:9" x14ac:dyDescent="0.25">
      <c r="I499" s="2"/>
    </row>
    <row r="500" spans="9:9" x14ac:dyDescent="0.25">
      <c r="I500" s="2"/>
    </row>
    <row r="501" spans="9:9" x14ac:dyDescent="0.25">
      <c r="I501" s="2"/>
    </row>
    <row r="502" spans="9:9" x14ac:dyDescent="0.25">
      <c r="I502" s="2"/>
    </row>
    <row r="503" spans="9:9" x14ac:dyDescent="0.25">
      <c r="I503" s="2"/>
    </row>
    <row r="504" spans="9:9" x14ac:dyDescent="0.25">
      <c r="I504" s="2"/>
    </row>
    <row r="505" spans="9:9" x14ac:dyDescent="0.25">
      <c r="I505" s="2"/>
    </row>
    <row r="506" spans="9:9" x14ac:dyDescent="0.25">
      <c r="I506" s="2"/>
    </row>
    <row r="507" spans="9:9" x14ac:dyDescent="0.25">
      <c r="I507" s="2"/>
    </row>
    <row r="508" spans="9:9" x14ac:dyDescent="0.25">
      <c r="I508" s="2"/>
    </row>
    <row r="509" spans="9:9" x14ac:dyDescent="0.25">
      <c r="I509" s="2"/>
    </row>
    <row r="510" spans="9:9" x14ac:dyDescent="0.25">
      <c r="I510" s="2"/>
    </row>
    <row r="511" spans="9:9" x14ac:dyDescent="0.25">
      <c r="I511" s="2"/>
    </row>
    <row r="512" spans="9:9" x14ac:dyDescent="0.25">
      <c r="I512" s="2"/>
    </row>
    <row r="513" spans="9:9" x14ac:dyDescent="0.25">
      <c r="I513" s="2"/>
    </row>
    <row r="514" spans="9:9" x14ac:dyDescent="0.25">
      <c r="I514" s="2"/>
    </row>
    <row r="515" spans="9:9" x14ac:dyDescent="0.25">
      <c r="I515" s="2"/>
    </row>
    <row r="516" spans="9:9" x14ac:dyDescent="0.25">
      <c r="I516" s="2"/>
    </row>
    <row r="517" spans="9:9" x14ac:dyDescent="0.25">
      <c r="I517" s="2"/>
    </row>
    <row r="518" spans="9:9" x14ac:dyDescent="0.25">
      <c r="I518" s="2"/>
    </row>
    <row r="519" spans="9:9" x14ac:dyDescent="0.25">
      <c r="I519" s="2"/>
    </row>
    <row r="520" spans="9:9" x14ac:dyDescent="0.25">
      <c r="I520" s="2"/>
    </row>
    <row r="521" spans="9:9" x14ac:dyDescent="0.25">
      <c r="I521" s="2"/>
    </row>
    <row r="522" spans="9:9" x14ac:dyDescent="0.25">
      <c r="I522" s="2"/>
    </row>
    <row r="523" spans="9:9" x14ac:dyDescent="0.25">
      <c r="I523" s="2"/>
    </row>
    <row r="524" spans="9:9" x14ac:dyDescent="0.25">
      <c r="I524" s="2"/>
    </row>
    <row r="525" spans="9:9" x14ac:dyDescent="0.25">
      <c r="I525" s="2"/>
    </row>
    <row r="526" spans="9:9" x14ac:dyDescent="0.25">
      <c r="I526" s="2"/>
    </row>
    <row r="527" spans="9:9" x14ac:dyDescent="0.25">
      <c r="I527" s="2"/>
    </row>
    <row r="528" spans="9:9" x14ac:dyDescent="0.25">
      <c r="I528" s="2"/>
    </row>
    <row r="529" spans="9:9" x14ac:dyDescent="0.25">
      <c r="I529" s="2"/>
    </row>
    <row r="530" spans="9:9" x14ac:dyDescent="0.25">
      <c r="I530" s="2"/>
    </row>
    <row r="531" spans="9:9" x14ac:dyDescent="0.25">
      <c r="I531" s="2"/>
    </row>
    <row r="532" spans="9:9" x14ac:dyDescent="0.25">
      <c r="I532" s="2"/>
    </row>
    <row r="533" spans="9:9" x14ac:dyDescent="0.25">
      <c r="I533" s="2"/>
    </row>
    <row r="534" spans="9:9" x14ac:dyDescent="0.25">
      <c r="I534" s="2"/>
    </row>
    <row r="535" spans="9:9" x14ac:dyDescent="0.25">
      <c r="I535" s="2"/>
    </row>
    <row r="536" spans="9:9" x14ac:dyDescent="0.25">
      <c r="I536" s="2"/>
    </row>
    <row r="537" spans="9:9" x14ac:dyDescent="0.25">
      <c r="I537" s="2"/>
    </row>
    <row r="538" spans="9:9" x14ac:dyDescent="0.25">
      <c r="I538" s="2"/>
    </row>
    <row r="539" spans="9:9" x14ac:dyDescent="0.25">
      <c r="I539" s="2"/>
    </row>
    <row r="540" spans="9:9" x14ac:dyDescent="0.25">
      <c r="I540" s="2"/>
    </row>
    <row r="541" spans="9:9" x14ac:dyDescent="0.25">
      <c r="I541" s="2"/>
    </row>
    <row r="542" spans="9:9" x14ac:dyDescent="0.25">
      <c r="I542" s="2"/>
    </row>
    <row r="543" spans="9:9" x14ac:dyDescent="0.25">
      <c r="I543" s="2"/>
    </row>
    <row r="544" spans="9:9" x14ac:dyDescent="0.25">
      <c r="I544" s="2"/>
    </row>
    <row r="545" spans="9:9" x14ac:dyDescent="0.25">
      <c r="I545" s="2"/>
    </row>
    <row r="546" spans="9:9" x14ac:dyDescent="0.25">
      <c r="I546" s="2"/>
    </row>
    <row r="547" spans="9:9" x14ac:dyDescent="0.25">
      <c r="I547" s="2"/>
    </row>
    <row r="548" spans="9:9" x14ac:dyDescent="0.25">
      <c r="I548" s="2"/>
    </row>
    <row r="549" spans="9:9" x14ac:dyDescent="0.25">
      <c r="I549" s="2"/>
    </row>
    <row r="550" spans="9:9" x14ac:dyDescent="0.25">
      <c r="I550" s="2"/>
    </row>
    <row r="551" spans="9:9" x14ac:dyDescent="0.25">
      <c r="I551" s="2"/>
    </row>
    <row r="552" spans="9:9" x14ac:dyDescent="0.25">
      <c r="I552" s="2"/>
    </row>
    <row r="553" spans="9:9" x14ac:dyDescent="0.25">
      <c r="I553" s="2"/>
    </row>
    <row r="554" spans="9:9" x14ac:dyDescent="0.25">
      <c r="I554" s="2"/>
    </row>
    <row r="555" spans="9:9" x14ac:dyDescent="0.25">
      <c r="I555" s="2"/>
    </row>
    <row r="556" spans="9:9" x14ac:dyDescent="0.25">
      <c r="I556" s="2"/>
    </row>
    <row r="557" spans="9:9" x14ac:dyDescent="0.25">
      <c r="I557" s="2"/>
    </row>
    <row r="558" spans="9:9" x14ac:dyDescent="0.25">
      <c r="I558" s="2"/>
    </row>
    <row r="559" spans="9:9" x14ac:dyDescent="0.25">
      <c r="I559" s="2"/>
    </row>
    <row r="560" spans="9:9" x14ac:dyDescent="0.25">
      <c r="I560" s="2"/>
    </row>
    <row r="561" spans="9:9" x14ac:dyDescent="0.25">
      <c r="I561" s="2"/>
    </row>
    <row r="562" spans="9:9" x14ac:dyDescent="0.25">
      <c r="I562" s="2"/>
    </row>
    <row r="563" spans="9:9" x14ac:dyDescent="0.25">
      <c r="I563" s="2"/>
    </row>
    <row r="564" spans="9:9" x14ac:dyDescent="0.25">
      <c r="I564" s="2"/>
    </row>
    <row r="565" spans="9:9" x14ac:dyDescent="0.25">
      <c r="I565" s="2"/>
    </row>
    <row r="566" spans="9:9" x14ac:dyDescent="0.25">
      <c r="I566" s="2"/>
    </row>
    <row r="567" spans="9:9" x14ac:dyDescent="0.25">
      <c r="I567" s="2"/>
    </row>
    <row r="568" spans="9:9" x14ac:dyDescent="0.25">
      <c r="I568" s="2"/>
    </row>
    <row r="569" spans="9:9" x14ac:dyDescent="0.25">
      <c r="I569" s="2"/>
    </row>
    <row r="570" spans="9:9" x14ac:dyDescent="0.25">
      <c r="I570" s="2"/>
    </row>
    <row r="571" spans="9:9" x14ac:dyDescent="0.25">
      <c r="I571" s="2"/>
    </row>
    <row r="572" spans="9:9" x14ac:dyDescent="0.25">
      <c r="I572" s="2"/>
    </row>
    <row r="573" spans="9:9" x14ac:dyDescent="0.25">
      <c r="I573" s="2"/>
    </row>
    <row r="574" spans="9:9" x14ac:dyDescent="0.25">
      <c r="I574" s="2"/>
    </row>
    <row r="575" spans="9:9" x14ac:dyDescent="0.25">
      <c r="I575" s="2"/>
    </row>
    <row r="576" spans="9:9" x14ac:dyDescent="0.25">
      <c r="I576" s="2"/>
    </row>
    <row r="577" spans="9:9" x14ac:dyDescent="0.25">
      <c r="I577" s="2"/>
    </row>
    <row r="578" spans="9:9" x14ac:dyDescent="0.25">
      <c r="I578" s="2"/>
    </row>
    <row r="579" spans="9:9" x14ac:dyDescent="0.25">
      <c r="I579" s="2"/>
    </row>
    <row r="580" spans="9:9" x14ac:dyDescent="0.25">
      <c r="I580" s="2"/>
    </row>
    <row r="581" spans="9:9" x14ac:dyDescent="0.25">
      <c r="I581" s="2"/>
    </row>
    <row r="582" spans="9:9" x14ac:dyDescent="0.25">
      <c r="I582" s="2"/>
    </row>
    <row r="583" spans="9:9" x14ac:dyDescent="0.25">
      <c r="I583" s="2"/>
    </row>
    <row r="584" spans="9:9" x14ac:dyDescent="0.25">
      <c r="I584" s="2"/>
    </row>
    <row r="585" spans="9:9" x14ac:dyDescent="0.25">
      <c r="I585" s="2"/>
    </row>
    <row r="586" spans="9:9" x14ac:dyDescent="0.25">
      <c r="I586" s="2"/>
    </row>
    <row r="587" spans="9:9" x14ac:dyDescent="0.25">
      <c r="I587" s="2"/>
    </row>
    <row r="588" spans="9:9" x14ac:dyDescent="0.25">
      <c r="I588" s="2"/>
    </row>
    <row r="589" spans="9:9" x14ac:dyDescent="0.25">
      <c r="I589" s="2"/>
    </row>
    <row r="590" spans="9:9" x14ac:dyDescent="0.25">
      <c r="I590" s="2"/>
    </row>
    <row r="591" spans="9:9" x14ac:dyDescent="0.25">
      <c r="I591" s="2"/>
    </row>
    <row r="592" spans="9:9" x14ac:dyDescent="0.25">
      <c r="I592" s="2"/>
    </row>
    <row r="593" spans="9:9" x14ac:dyDescent="0.25">
      <c r="I593" s="2"/>
    </row>
    <row r="594" spans="9:9" x14ac:dyDescent="0.25">
      <c r="I594" s="2"/>
    </row>
    <row r="595" spans="9:9" x14ac:dyDescent="0.25">
      <c r="I595" s="2"/>
    </row>
    <row r="596" spans="9:9" x14ac:dyDescent="0.25">
      <c r="I596" s="2"/>
    </row>
    <row r="597" spans="9:9" x14ac:dyDescent="0.25">
      <c r="I597" s="2"/>
    </row>
    <row r="598" spans="9:9" x14ac:dyDescent="0.25">
      <c r="I598" s="2"/>
    </row>
    <row r="599" spans="9:9" x14ac:dyDescent="0.25">
      <c r="I599" s="2"/>
    </row>
    <row r="600" spans="9:9" x14ac:dyDescent="0.25">
      <c r="I600" s="2"/>
    </row>
    <row r="601" spans="9:9" x14ac:dyDescent="0.25">
      <c r="I601" s="2"/>
    </row>
    <row r="602" spans="9:9" x14ac:dyDescent="0.25">
      <c r="I602" s="2"/>
    </row>
    <row r="603" spans="9:9" x14ac:dyDescent="0.25">
      <c r="I603" s="2"/>
    </row>
    <row r="604" spans="9:9" x14ac:dyDescent="0.25">
      <c r="I604" s="2"/>
    </row>
    <row r="605" spans="9:9" x14ac:dyDescent="0.25">
      <c r="I605" s="2"/>
    </row>
    <row r="606" spans="9:9" x14ac:dyDescent="0.25">
      <c r="I606" s="2"/>
    </row>
    <row r="607" spans="9:9" x14ac:dyDescent="0.25">
      <c r="I607" s="2"/>
    </row>
    <row r="608" spans="9:9" x14ac:dyDescent="0.25">
      <c r="I608" s="2"/>
    </row>
    <row r="609" spans="9:9" x14ac:dyDescent="0.25">
      <c r="I609" s="2"/>
    </row>
    <row r="610" spans="9:9" x14ac:dyDescent="0.25">
      <c r="I610" s="2"/>
    </row>
    <row r="611" spans="9:9" x14ac:dyDescent="0.25">
      <c r="I611" s="2"/>
    </row>
    <row r="612" spans="9:9" x14ac:dyDescent="0.25">
      <c r="I612" s="2"/>
    </row>
    <row r="613" spans="9:9" x14ac:dyDescent="0.25">
      <c r="I613" s="2"/>
    </row>
    <row r="614" spans="9:9" x14ac:dyDescent="0.25">
      <c r="I614" s="2"/>
    </row>
    <row r="615" spans="9:9" x14ac:dyDescent="0.25">
      <c r="I615" s="2"/>
    </row>
    <row r="616" spans="9:9" x14ac:dyDescent="0.25">
      <c r="I616" s="2"/>
    </row>
    <row r="617" spans="9:9" x14ac:dyDescent="0.25">
      <c r="I617" s="2"/>
    </row>
    <row r="618" spans="9:9" x14ac:dyDescent="0.25">
      <c r="I618" s="2"/>
    </row>
    <row r="619" spans="9:9" x14ac:dyDescent="0.25">
      <c r="I619" s="2"/>
    </row>
    <row r="620" spans="9:9" x14ac:dyDescent="0.25">
      <c r="I620" s="2"/>
    </row>
    <row r="621" spans="9:9" x14ac:dyDescent="0.25">
      <c r="I621" s="2"/>
    </row>
    <row r="622" spans="9:9" x14ac:dyDescent="0.25">
      <c r="I622" s="2"/>
    </row>
    <row r="623" spans="9:9" x14ac:dyDescent="0.25">
      <c r="I623" s="2"/>
    </row>
    <row r="624" spans="9:9" x14ac:dyDescent="0.25">
      <c r="I624" s="2"/>
    </row>
    <row r="625" spans="9:9" x14ac:dyDescent="0.25">
      <c r="I625" s="2"/>
    </row>
    <row r="626" spans="9:9" x14ac:dyDescent="0.25">
      <c r="I626" s="2"/>
    </row>
    <row r="627" spans="9:9" x14ac:dyDescent="0.25">
      <c r="I627" s="2"/>
    </row>
    <row r="628" spans="9:9" x14ac:dyDescent="0.25">
      <c r="I628" s="2"/>
    </row>
    <row r="629" spans="9:9" x14ac:dyDescent="0.25">
      <c r="I629" s="2"/>
    </row>
    <row r="630" spans="9:9" x14ac:dyDescent="0.25">
      <c r="I630" s="2"/>
    </row>
    <row r="631" spans="9:9" x14ac:dyDescent="0.25">
      <c r="I631" s="2"/>
    </row>
    <row r="632" spans="9:9" x14ac:dyDescent="0.25">
      <c r="I632" s="2"/>
    </row>
    <row r="633" spans="9:9" x14ac:dyDescent="0.25">
      <c r="I633" s="2"/>
    </row>
    <row r="634" spans="9:9" x14ac:dyDescent="0.25">
      <c r="I634" s="2"/>
    </row>
    <row r="635" spans="9:9" x14ac:dyDescent="0.25">
      <c r="I635" s="2"/>
    </row>
    <row r="636" spans="9:9" x14ac:dyDescent="0.25">
      <c r="I636" s="2"/>
    </row>
    <row r="637" spans="9:9" x14ac:dyDescent="0.25">
      <c r="I637" s="2"/>
    </row>
    <row r="638" spans="9:9" x14ac:dyDescent="0.25">
      <c r="I638" s="2"/>
    </row>
    <row r="639" spans="9:9" x14ac:dyDescent="0.25">
      <c r="I639" s="2"/>
    </row>
    <row r="640" spans="9:9" x14ac:dyDescent="0.25">
      <c r="I640" s="2"/>
    </row>
    <row r="641" spans="9:9" x14ac:dyDescent="0.25">
      <c r="I641" s="2"/>
    </row>
    <row r="642" spans="9:9" x14ac:dyDescent="0.25">
      <c r="I642" s="2"/>
    </row>
    <row r="643" spans="9:9" x14ac:dyDescent="0.25">
      <c r="I643" s="2"/>
    </row>
    <row r="644" spans="9:9" x14ac:dyDescent="0.25">
      <c r="I644" s="2"/>
    </row>
    <row r="645" spans="9:9" x14ac:dyDescent="0.25">
      <c r="I645" s="2"/>
    </row>
    <row r="646" spans="9:9" x14ac:dyDescent="0.25">
      <c r="I646" s="2"/>
    </row>
    <row r="647" spans="9:9" x14ac:dyDescent="0.25">
      <c r="I647" s="2"/>
    </row>
    <row r="648" spans="9:9" x14ac:dyDescent="0.25">
      <c r="I648" s="2"/>
    </row>
    <row r="649" spans="9:9" x14ac:dyDescent="0.25">
      <c r="I649" s="2"/>
    </row>
    <row r="650" spans="9:9" x14ac:dyDescent="0.25">
      <c r="I650" s="2"/>
    </row>
    <row r="651" spans="9:9" x14ac:dyDescent="0.25">
      <c r="I651" s="2"/>
    </row>
    <row r="652" spans="9:9" x14ac:dyDescent="0.25">
      <c r="I652" s="2"/>
    </row>
    <row r="653" spans="9:9" x14ac:dyDescent="0.25">
      <c r="I653" s="2"/>
    </row>
    <row r="654" spans="9:9" x14ac:dyDescent="0.25">
      <c r="I654" s="2"/>
    </row>
    <row r="655" spans="9:9" x14ac:dyDescent="0.25">
      <c r="I655" s="2"/>
    </row>
    <row r="656" spans="9:9" x14ac:dyDescent="0.25">
      <c r="I656" s="2"/>
    </row>
    <row r="657" spans="9:9" x14ac:dyDescent="0.25">
      <c r="I657" s="2"/>
    </row>
    <row r="658" spans="9:9" x14ac:dyDescent="0.25">
      <c r="I658" s="2"/>
    </row>
    <row r="659" spans="9:9" x14ac:dyDescent="0.25">
      <c r="I659" s="2"/>
    </row>
    <row r="660" spans="9:9" x14ac:dyDescent="0.25">
      <c r="I660" s="2"/>
    </row>
    <row r="661" spans="9:9" x14ac:dyDescent="0.25">
      <c r="I661" s="2"/>
    </row>
    <row r="662" spans="9:9" x14ac:dyDescent="0.25">
      <c r="I662" s="2"/>
    </row>
    <row r="663" spans="9:9" x14ac:dyDescent="0.25">
      <c r="I663" s="2"/>
    </row>
    <row r="664" spans="9:9" x14ac:dyDescent="0.25">
      <c r="I664" s="2"/>
    </row>
    <row r="665" spans="9:9" x14ac:dyDescent="0.25">
      <c r="I665" s="2"/>
    </row>
    <row r="666" spans="9:9" x14ac:dyDescent="0.25">
      <c r="I666" s="2"/>
    </row>
    <row r="667" spans="9:9" x14ac:dyDescent="0.25">
      <c r="I667" s="2"/>
    </row>
    <row r="668" spans="9:9" x14ac:dyDescent="0.25">
      <c r="I668" s="2"/>
    </row>
    <row r="669" spans="9:9" x14ac:dyDescent="0.25">
      <c r="I669" s="2"/>
    </row>
    <row r="670" spans="9:9" x14ac:dyDescent="0.25">
      <c r="I670" s="2"/>
    </row>
    <row r="671" spans="9:9" x14ac:dyDescent="0.25">
      <c r="I671" s="2"/>
    </row>
    <row r="672" spans="9:9" x14ac:dyDescent="0.25">
      <c r="I672" s="2"/>
    </row>
    <row r="673" spans="9:9" x14ac:dyDescent="0.25">
      <c r="I673" s="2"/>
    </row>
    <row r="674" spans="9:9" x14ac:dyDescent="0.25">
      <c r="I674" s="2"/>
    </row>
    <row r="675" spans="9:9" x14ac:dyDescent="0.25">
      <c r="I675" s="2"/>
    </row>
    <row r="676" spans="9:9" x14ac:dyDescent="0.25">
      <c r="I676" s="2"/>
    </row>
    <row r="677" spans="9:9" x14ac:dyDescent="0.25">
      <c r="I677" s="2"/>
    </row>
    <row r="678" spans="9:9" x14ac:dyDescent="0.25">
      <c r="I678" s="2"/>
    </row>
    <row r="679" spans="9:9" x14ac:dyDescent="0.25">
      <c r="I679" s="2"/>
    </row>
    <row r="680" spans="9:9" x14ac:dyDescent="0.25">
      <c r="I680" s="2"/>
    </row>
    <row r="681" spans="9:9" x14ac:dyDescent="0.25">
      <c r="I681" s="2"/>
    </row>
    <row r="682" spans="9:9" x14ac:dyDescent="0.25">
      <c r="I682" s="2"/>
    </row>
    <row r="683" spans="9:9" x14ac:dyDescent="0.25">
      <c r="I683" s="2"/>
    </row>
    <row r="684" spans="9:9" x14ac:dyDescent="0.25">
      <c r="I684" s="2"/>
    </row>
    <row r="685" spans="9:9" x14ac:dyDescent="0.25">
      <c r="I685" s="2"/>
    </row>
    <row r="686" spans="9:9" x14ac:dyDescent="0.25">
      <c r="I686" s="2"/>
    </row>
    <row r="687" spans="9:9" x14ac:dyDescent="0.25">
      <c r="I687" s="2"/>
    </row>
    <row r="688" spans="9:9" x14ac:dyDescent="0.25">
      <c r="I688" s="2"/>
    </row>
    <row r="689" spans="9:9" x14ac:dyDescent="0.25">
      <c r="I689" s="2"/>
    </row>
    <row r="690" spans="9:9" x14ac:dyDescent="0.25">
      <c r="I690" s="2"/>
    </row>
    <row r="691" spans="9:9" x14ac:dyDescent="0.25">
      <c r="I691" s="2"/>
    </row>
    <row r="692" spans="9:9" x14ac:dyDescent="0.25">
      <c r="I692" s="2"/>
    </row>
    <row r="693" spans="9:9" x14ac:dyDescent="0.25">
      <c r="I693" s="2"/>
    </row>
    <row r="694" spans="9:9" x14ac:dyDescent="0.25">
      <c r="I694" s="2"/>
    </row>
    <row r="695" spans="9:9" x14ac:dyDescent="0.25">
      <c r="I695" s="2"/>
    </row>
    <row r="696" spans="9:9" x14ac:dyDescent="0.25">
      <c r="I696" s="2"/>
    </row>
    <row r="697" spans="9:9" x14ac:dyDescent="0.25">
      <c r="I697" s="2"/>
    </row>
    <row r="698" spans="9:9" x14ac:dyDescent="0.25">
      <c r="I698" s="2"/>
    </row>
    <row r="699" spans="9:9" x14ac:dyDescent="0.25">
      <c r="I699" s="2"/>
    </row>
    <row r="700" spans="9:9" x14ac:dyDescent="0.25">
      <c r="I700" s="2"/>
    </row>
    <row r="701" spans="9:9" x14ac:dyDescent="0.25">
      <c r="I701" s="2"/>
    </row>
    <row r="702" spans="9:9" x14ac:dyDescent="0.25">
      <c r="I702" s="2"/>
    </row>
    <row r="703" spans="9:9" x14ac:dyDescent="0.25">
      <c r="I703" s="2"/>
    </row>
    <row r="704" spans="9:9" x14ac:dyDescent="0.25">
      <c r="I704" s="2"/>
    </row>
    <row r="705" spans="9:9" x14ac:dyDescent="0.25">
      <c r="I705" s="2"/>
    </row>
    <row r="706" spans="9:9" x14ac:dyDescent="0.25">
      <c r="I706" s="2"/>
    </row>
    <row r="707" spans="9:9" x14ac:dyDescent="0.25">
      <c r="I707" s="2"/>
    </row>
    <row r="708" spans="9:9" x14ac:dyDescent="0.25">
      <c r="I708" s="2"/>
    </row>
    <row r="709" spans="9:9" x14ac:dyDescent="0.25">
      <c r="I709" s="2"/>
    </row>
    <row r="710" spans="9:9" x14ac:dyDescent="0.25">
      <c r="I710" s="2"/>
    </row>
    <row r="711" spans="9:9" x14ac:dyDescent="0.25">
      <c r="I711" s="2"/>
    </row>
    <row r="712" spans="9:9" x14ac:dyDescent="0.25">
      <c r="I712" s="2"/>
    </row>
    <row r="713" spans="9:9" x14ac:dyDescent="0.25">
      <c r="I713" s="2"/>
    </row>
    <row r="714" spans="9:9" x14ac:dyDescent="0.25">
      <c r="I714" s="2"/>
    </row>
    <row r="715" spans="9:9" x14ac:dyDescent="0.25">
      <c r="I715" s="2"/>
    </row>
    <row r="716" spans="9:9" x14ac:dyDescent="0.25">
      <c r="I716" s="2"/>
    </row>
    <row r="717" spans="9:9" x14ac:dyDescent="0.25">
      <c r="I717" s="2"/>
    </row>
    <row r="718" spans="9:9" x14ac:dyDescent="0.25">
      <c r="I718" s="2"/>
    </row>
    <row r="719" spans="9:9" x14ac:dyDescent="0.25">
      <c r="I719" s="2"/>
    </row>
    <row r="720" spans="9:9" x14ac:dyDescent="0.25">
      <c r="I720" s="2"/>
    </row>
    <row r="721" spans="9:9" x14ac:dyDescent="0.25">
      <c r="I721" s="2"/>
    </row>
    <row r="722" spans="9:9" x14ac:dyDescent="0.25">
      <c r="I722" s="2"/>
    </row>
    <row r="723" spans="9:9" x14ac:dyDescent="0.25">
      <c r="I723" s="2"/>
    </row>
    <row r="724" spans="9:9" x14ac:dyDescent="0.25">
      <c r="I724" s="2"/>
    </row>
    <row r="725" spans="9:9" x14ac:dyDescent="0.25">
      <c r="I725" s="2"/>
    </row>
    <row r="726" spans="9:9" x14ac:dyDescent="0.25">
      <c r="I726" s="2"/>
    </row>
    <row r="727" spans="9:9" x14ac:dyDescent="0.25">
      <c r="I727" s="2"/>
    </row>
    <row r="728" spans="9:9" x14ac:dyDescent="0.25">
      <c r="I728" s="2"/>
    </row>
    <row r="729" spans="9:9" x14ac:dyDescent="0.25">
      <c r="I729" s="2"/>
    </row>
    <row r="730" spans="9:9" x14ac:dyDescent="0.25">
      <c r="I730" s="2"/>
    </row>
    <row r="731" spans="9:9" x14ac:dyDescent="0.25">
      <c r="I731" s="2"/>
    </row>
    <row r="732" spans="9:9" x14ac:dyDescent="0.25">
      <c r="I732" s="2"/>
    </row>
    <row r="733" spans="9:9" x14ac:dyDescent="0.25">
      <c r="I733" s="2"/>
    </row>
    <row r="734" spans="9:9" x14ac:dyDescent="0.25">
      <c r="I734" s="2"/>
    </row>
    <row r="735" spans="9:9" x14ac:dyDescent="0.25">
      <c r="I735" s="2"/>
    </row>
    <row r="736" spans="9:9" x14ac:dyDescent="0.25">
      <c r="I736" s="2"/>
    </row>
    <row r="737" spans="9:9" x14ac:dyDescent="0.25">
      <c r="I737" s="2"/>
    </row>
    <row r="738" spans="9:9" x14ac:dyDescent="0.25">
      <c r="I738" s="2"/>
    </row>
    <row r="739" spans="9:9" x14ac:dyDescent="0.25">
      <c r="I739" s="2"/>
    </row>
    <row r="740" spans="9:9" x14ac:dyDescent="0.25">
      <c r="I740" s="2"/>
    </row>
    <row r="741" spans="9:9" x14ac:dyDescent="0.25">
      <c r="I741" s="2"/>
    </row>
    <row r="742" spans="9:9" x14ac:dyDescent="0.25">
      <c r="I742" s="2"/>
    </row>
    <row r="743" spans="9:9" x14ac:dyDescent="0.25">
      <c r="I743" s="2"/>
    </row>
    <row r="744" spans="9:9" x14ac:dyDescent="0.25">
      <c r="I744" s="2"/>
    </row>
    <row r="745" spans="9:9" x14ac:dyDescent="0.25">
      <c r="I745" s="2"/>
    </row>
    <row r="746" spans="9:9" x14ac:dyDescent="0.25">
      <c r="I746" s="2"/>
    </row>
    <row r="747" spans="9:9" x14ac:dyDescent="0.25">
      <c r="I747" s="2"/>
    </row>
    <row r="748" spans="9:9" x14ac:dyDescent="0.25">
      <c r="I748" s="2"/>
    </row>
    <row r="749" spans="9:9" x14ac:dyDescent="0.25">
      <c r="I749" s="2"/>
    </row>
    <row r="750" spans="9:9" x14ac:dyDescent="0.25">
      <c r="I750" s="2"/>
    </row>
    <row r="751" spans="9:9" x14ac:dyDescent="0.25">
      <c r="I751" s="2"/>
    </row>
    <row r="752" spans="9:9" x14ac:dyDescent="0.25">
      <c r="I752" s="2"/>
    </row>
    <row r="753" spans="9:9" x14ac:dyDescent="0.25">
      <c r="I753" s="2"/>
    </row>
    <row r="754" spans="9:9" x14ac:dyDescent="0.25">
      <c r="I754" s="2"/>
    </row>
    <row r="755" spans="9:9" x14ac:dyDescent="0.25">
      <c r="I755" s="2"/>
    </row>
    <row r="756" spans="9:9" x14ac:dyDescent="0.25">
      <c r="I756" s="2"/>
    </row>
    <row r="757" spans="9:9" x14ac:dyDescent="0.25">
      <c r="I757" s="2"/>
    </row>
    <row r="758" spans="9:9" x14ac:dyDescent="0.25">
      <c r="I758" s="2"/>
    </row>
    <row r="759" spans="9:9" x14ac:dyDescent="0.25">
      <c r="I759" s="2"/>
    </row>
    <row r="760" spans="9:9" x14ac:dyDescent="0.25">
      <c r="I760" s="2"/>
    </row>
    <row r="761" spans="9:9" x14ac:dyDescent="0.25">
      <c r="I761" s="2"/>
    </row>
    <row r="762" spans="9:9" x14ac:dyDescent="0.25">
      <c r="I762" s="2"/>
    </row>
    <row r="763" spans="9:9" x14ac:dyDescent="0.25">
      <c r="I763" s="2"/>
    </row>
    <row r="764" spans="9:9" x14ac:dyDescent="0.25">
      <c r="I764" s="2"/>
    </row>
    <row r="765" spans="9:9" x14ac:dyDescent="0.25">
      <c r="I765" s="2"/>
    </row>
    <row r="766" spans="9:9" x14ac:dyDescent="0.25">
      <c r="I766" s="2"/>
    </row>
    <row r="767" spans="9:9" x14ac:dyDescent="0.25">
      <c r="I767" s="2"/>
    </row>
    <row r="768" spans="9:9" x14ac:dyDescent="0.25">
      <c r="I768" s="2"/>
    </row>
    <row r="769" spans="9:9" x14ac:dyDescent="0.25">
      <c r="I769" s="2"/>
    </row>
    <row r="770" spans="9:9" x14ac:dyDescent="0.25">
      <c r="I770" s="2"/>
    </row>
    <row r="771" spans="9:9" x14ac:dyDescent="0.25">
      <c r="I771" s="2"/>
    </row>
    <row r="772" spans="9:9" x14ac:dyDescent="0.25">
      <c r="I772" s="2"/>
    </row>
    <row r="773" spans="9:9" x14ac:dyDescent="0.25">
      <c r="I773" s="2"/>
    </row>
    <row r="774" spans="9:9" x14ac:dyDescent="0.25">
      <c r="I774" s="2"/>
    </row>
    <row r="775" spans="9:9" x14ac:dyDescent="0.25">
      <c r="I775" s="2"/>
    </row>
    <row r="776" spans="9:9" x14ac:dyDescent="0.25">
      <c r="I776" s="2"/>
    </row>
    <row r="777" spans="9:9" x14ac:dyDescent="0.25">
      <c r="I777" s="2"/>
    </row>
    <row r="778" spans="9:9" x14ac:dyDescent="0.25">
      <c r="I778" s="2"/>
    </row>
    <row r="779" spans="9:9" x14ac:dyDescent="0.25">
      <c r="I779" s="2"/>
    </row>
    <row r="780" spans="9:9" x14ac:dyDescent="0.25">
      <c r="I780" s="2"/>
    </row>
    <row r="781" spans="9:9" x14ac:dyDescent="0.25">
      <c r="I781" s="2"/>
    </row>
    <row r="782" spans="9:9" x14ac:dyDescent="0.25">
      <c r="I782" s="2"/>
    </row>
    <row r="783" spans="9:9" x14ac:dyDescent="0.25">
      <c r="I783" s="2"/>
    </row>
    <row r="784" spans="9:9" x14ac:dyDescent="0.25">
      <c r="I784" s="2"/>
    </row>
    <row r="785" spans="9:9" x14ac:dyDescent="0.25">
      <c r="I785" s="2"/>
    </row>
    <row r="786" spans="9:9" x14ac:dyDescent="0.25">
      <c r="I786" s="2"/>
    </row>
    <row r="787" spans="9:9" x14ac:dyDescent="0.25">
      <c r="I787" s="2"/>
    </row>
    <row r="788" spans="9:9" x14ac:dyDescent="0.25">
      <c r="I788" s="2"/>
    </row>
    <row r="789" spans="9:9" x14ac:dyDescent="0.25">
      <c r="I789" s="2"/>
    </row>
    <row r="790" spans="9:9" x14ac:dyDescent="0.25">
      <c r="I790" s="2"/>
    </row>
    <row r="791" spans="9:9" x14ac:dyDescent="0.25">
      <c r="I791" s="2"/>
    </row>
    <row r="792" spans="9:9" x14ac:dyDescent="0.25">
      <c r="I792" s="2"/>
    </row>
    <row r="793" spans="9:9" x14ac:dyDescent="0.25">
      <c r="I793" s="2"/>
    </row>
    <row r="794" spans="9:9" x14ac:dyDescent="0.25">
      <c r="I794" s="2"/>
    </row>
    <row r="795" spans="9:9" x14ac:dyDescent="0.25">
      <c r="I795" s="2"/>
    </row>
    <row r="796" spans="9:9" x14ac:dyDescent="0.25">
      <c r="I796" s="2"/>
    </row>
    <row r="797" spans="9:9" x14ac:dyDescent="0.25">
      <c r="I797" s="2"/>
    </row>
    <row r="798" spans="9:9" x14ac:dyDescent="0.25">
      <c r="I798" s="2"/>
    </row>
    <row r="799" spans="9:9" x14ac:dyDescent="0.25">
      <c r="I799" s="2"/>
    </row>
    <row r="800" spans="9:9" x14ac:dyDescent="0.25">
      <c r="I800" s="2"/>
    </row>
    <row r="801" spans="9:9" x14ac:dyDescent="0.25">
      <c r="I801" s="2"/>
    </row>
    <row r="802" spans="9:9" x14ac:dyDescent="0.25">
      <c r="I802" s="2"/>
    </row>
    <row r="803" spans="9:9" x14ac:dyDescent="0.25">
      <c r="I803" s="2"/>
    </row>
    <row r="804" spans="9:9" x14ac:dyDescent="0.25">
      <c r="I804" s="2"/>
    </row>
    <row r="805" spans="9:9" x14ac:dyDescent="0.25">
      <c r="I805" s="2"/>
    </row>
    <row r="806" spans="9:9" x14ac:dyDescent="0.25">
      <c r="I806" s="2"/>
    </row>
    <row r="807" spans="9:9" x14ac:dyDescent="0.25">
      <c r="I807" s="2"/>
    </row>
    <row r="808" spans="9:9" x14ac:dyDescent="0.25">
      <c r="I808" s="2"/>
    </row>
    <row r="809" spans="9:9" x14ac:dyDescent="0.25">
      <c r="I809" s="2"/>
    </row>
    <row r="810" spans="9:9" x14ac:dyDescent="0.25">
      <c r="I810" s="2"/>
    </row>
    <row r="811" spans="9:9" x14ac:dyDescent="0.25">
      <c r="I811" s="2"/>
    </row>
    <row r="812" spans="9:9" x14ac:dyDescent="0.25">
      <c r="I812" s="2"/>
    </row>
    <row r="813" spans="9:9" x14ac:dyDescent="0.25">
      <c r="I813" s="2"/>
    </row>
    <row r="814" spans="9:9" x14ac:dyDescent="0.25">
      <c r="I814" s="2"/>
    </row>
    <row r="815" spans="9:9" x14ac:dyDescent="0.25">
      <c r="I815" s="2"/>
    </row>
    <row r="816" spans="9:9" x14ac:dyDescent="0.25">
      <c r="I816" s="2"/>
    </row>
    <row r="817" spans="9:9" x14ac:dyDescent="0.25">
      <c r="I817" s="2"/>
    </row>
    <row r="818" spans="9:9" x14ac:dyDescent="0.25">
      <c r="I818" s="2"/>
    </row>
    <row r="819" spans="9:9" x14ac:dyDescent="0.25">
      <c r="I819" s="2"/>
    </row>
    <row r="820" spans="9:9" x14ac:dyDescent="0.25">
      <c r="I820" s="2"/>
    </row>
    <row r="821" spans="9:9" x14ac:dyDescent="0.25">
      <c r="I821" s="2"/>
    </row>
    <row r="822" spans="9:9" x14ac:dyDescent="0.25">
      <c r="I822" s="2"/>
    </row>
    <row r="823" spans="9:9" x14ac:dyDescent="0.25">
      <c r="I823" s="2"/>
    </row>
    <row r="824" spans="9:9" x14ac:dyDescent="0.25">
      <c r="I824" s="2"/>
    </row>
    <row r="825" spans="9:9" x14ac:dyDescent="0.25">
      <c r="I825" s="2"/>
    </row>
    <row r="826" spans="9:9" x14ac:dyDescent="0.25">
      <c r="I826" s="2"/>
    </row>
    <row r="827" spans="9:9" x14ac:dyDescent="0.25">
      <c r="I827" s="2"/>
    </row>
    <row r="828" spans="9:9" x14ac:dyDescent="0.25">
      <c r="I828" s="2"/>
    </row>
    <row r="829" spans="9:9" x14ac:dyDescent="0.25">
      <c r="I829" s="2"/>
    </row>
    <row r="830" spans="9:9" x14ac:dyDescent="0.25">
      <c r="I830" s="2"/>
    </row>
    <row r="831" spans="9:9" x14ac:dyDescent="0.25">
      <c r="I831" s="2"/>
    </row>
    <row r="832" spans="9:9" x14ac:dyDescent="0.25">
      <c r="I832" s="2"/>
    </row>
    <row r="833" spans="9:9" x14ac:dyDescent="0.25">
      <c r="I833" s="2"/>
    </row>
    <row r="834" spans="9:9" x14ac:dyDescent="0.25">
      <c r="I834" s="2"/>
    </row>
    <row r="835" spans="9:9" x14ac:dyDescent="0.25">
      <c r="I835" s="2"/>
    </row>
    <row r="836" spans="9:9" x14ac:dyDescent="0.25">
      <c r="I836" s="2"/>
    </row>
    <row r="837" spans="9:9" x14ac:dyDescent="0.25">
      <c r="I837" s="2"/>
    </row>
    <row r="838" spans="9:9" x14ac:dyDescent="0.25">
      <c r="I838" s="2"/>
    </row>
    <row r="839" spans="9:9" x14ac:dyDescent="0.25">
      <c r="I839" s="2"/>
    </row>
    <row r="840" spans="9:9" x14ac:dyDescent="0.25">
      <c r="I840" s="2"/>
    </row>
    <row r="841" spans="9:9" x14ac:dyDescent="0.25">
      <c r="I841" s="2"/>
    </row>
    <row r="842" spans="9:9" x14ac:dyDescent="0.25">
      <c r="I842" s="2"/>
    </row>
    <row r="843" spans="9:9" x14ac:dyDescent="0.25">
      <c r="I843" s="2"/>
    </row>
    <row r="844" spans="9:9" x14ac:dyDescent="0.25">
      <c r="I844" s="2"/>
    </row>
    <row r="845" spans="9:9" x14ac:dyDescent="0.25">
      <c r="I845" s="2"/>
    </row>
    <row r="846" spans="9:9" x14ac:dyDescent="0.25">
      <c r="I846" s="2"/>
    </row>
    <row r="847" spans="9:9" x14ac:dyDescent="0.25">
      <c r="I847" s="2"/>
    </row>
    <row r="848" spans="9:9" x14ac:dyDescent="0.25">
      <c r="I848" s="2"/>
    </row>
    <row r="849" spans="9:9" x14ac:dyDescent="0.25">
      <c r="I849" s="2"/>
    </row>
    <row r="850" spans="9:9" x14ac:dyDescent="0.25">
      <c r="I850" s="2"/>
    </row>
    <row r="851" spans="9:9" x14ac:dyDescent="0.25">
      <c r="I851" s="2"/>
    </row>
    <row r="852" spans="9:9" x14ac:dyDescent="0.25">
      <c r="I852" s="2"/>
    </row>
    <row r="853" spans="9:9" x14ac:dyDescent="0.25">
      <c r="I853" s="2"/>
    </row>
    <row r="854" spans="9:9" x14ac:dyDescent="0.25">
      <c r="I854" s="2"/>
    </row>
    <row r="855" spans="9:9" x14ac:dyDescent="0.25">
      <c r="I855" s="2"/>
    </row>
    <row r="856" spans="9:9" x14ac:dyDescent="0.25">
      <c r="I856" s="2"/>
    </row>
    <row r="857" spans="9:9" x14ac:dyDescent="0.25">
      <c r="I857" s="2"/>
    </row>
    <row r="858" spans="9:9" x14ac:dyDescent="0.25">
      <c r="I858" s="2"/>
    </row>
    <row r="859" spans="9:9" x14ac:dyDescent="0.25">
      <c r="I859" s="2"/>
    </row>
    <row r="860" spans="9:9" x14ac:dyDescent="0.25">
      <c r="I860" s="2"/>
    </row>
    <row r="861" spans="9:9" x14ac:dyDescent="0.25">
      <c r="I861" s="2"/>
    </row>
    <row r="862" spans="9:9" x14ac:dyDescent="0.25">
      <c r="I862" s="2"/>
    </row>
    <row r="863" spans="9:9" x14ac:dyDescent="0.25">
      <c r="I863" s="2"/>
    </row>
    <row r="864" spans="9:9" x14ac:dyDescent="0.25">
      <c r="I864" s="2"/>
    </row>
    <row r="865" spans="9:9" x14ac:dyDescent="0.25">
      <c r="I865" s="2"/>
    </row>
    <row r="866" spans="9:9" x14ac:dyDescent="0.25">
      <c r="I866" s="2"/>
    </row>
    <row r="867" spans="9:9" x14ac:dyDescent="0.25">
      <c r="I867" s="2"/>
    </row>
    <row r="868" spans="9:9" x14ac:dyDescent="0.25">
      <c r="I868" s="2"/>
    </row>
    <row r="869" spans="9:9" x14ac:dyDescent="0.25">
      <c r="I869" s="2"/>
    </row>
    <row r="870" spans="9:9" x14ac:dyDescent="0.25">
      <c r="I870" s="2"/>
    </row>
    <row r="871" spans="9:9" x14ac:dyDescent="0.25">
      <c r="I871" s="2"/>
    </row>
    <row r="872" spans="9:9" x14ac:dyDescent="0.25">
      <c r="I872" s="2"/>
    </row>
    <row r="873" spans="9:9" x14ac:dyDescent="0.25">
      <c r="I873" s="2"/>
    </row>
    <row r="874" spans="9:9" x14ac:dyDescent="0.25">
      <c r="I874" s="2"/>
    </row>
    <row r="875" spans="9:9" x14ac:dyDescent="0.25">
      <c r="I875" s="2"/>
    </row>
    <row r="876" spans="9:9" x14ac:dyDescent="0.25">
      <c r="I876" s="2"/>
    </row>
    <row r="877" spans="9:9" x14ac:dyDescent="0.25">
      <c r="I877" s="2"/>
    </row>
    <row r="878" spans="9:9" x14ac:dyDescent="0.25">
      <c r="I878" s="2"/>
    </row>
    <row r="879" spans="9:9" x14ac:dyDescent="0.25">
      <c r="I879" s="2"/>
    </row>
    <row r="880" spans="9:9" x14ac:dyDescent="0.25">
      <c r="I880" s="2"/>
    </row>
    <row r="881" spans="9:9" x14ac:dyDescent="0.25">
      <c r="I881" s="2"/>
    </row>
    <row r="882" spans="9:9" x14ac:dyDescent="0.25">
      <c r="I882" s="2"/>
    </row>
    <row r="883" spans="9:9" x14ac:dyDescent="0.25">
      <c r="I883" s="2"/>
    </row>
    <row r="884" spans="9:9" x14ac:dyDescent="0.25">
      <c r="I884" s="2"/>
    </row>
    <row r="885" spans="9:9" x14ac:dyDescent="0.25">
      <c r="I885" s="2"/>
    </row>
    <row r="886" spans="9:9" x14ac:dyDescent="0.25">
      <c r="I886" s="2"/>
    </row>
    <row r="887" spans="9:9" x14ac:dyDescent="0.25">
      <c r="I887" s="2"/>
    </row>
    <row r="888" spans="9:9" x14ac:dyDescent="0.25">
      <c r="I888" s="2"/>
    </row>
    <row r="889" spans="9:9" x14ac:dyDescent="0.25">
      <c r="I889" s="2"/>
    </row>
    <row r="890" spans="9:9" x14ac:dyDescent="0.25">
      <c r="I890" s="2"/>
    </row>
    <row r="891" spans="9:9" x14ac:dyDescent="0.25">
      <c r="I891" s="2"/>
    </row>
    <row r="892" spans="9:9" x14ac:dyDescent="0.25">
      <c r="I892" s="2"/>
    </row>
    <row r="893" spans="9:9" x14ac:dyDescent="0.25">
      <c r="I893" s="2"/>
    </row>
    <row r="894" spans="9:9" x14ac:dyDescent="0.25">
      <c r="I894" s="2"/>
    </row>
    <row r="895" spans="9:9" x14ac:dyDescent="0.25">
      <c r="I895" s="2"/>
    </row>
    <row r="896" spans="9:9" x14ac:dyDescent="0.25">
      <c r="I896" s="2"/>
    </row>
    <row r="897" spans="9:9" x14ac:dyDescent="0.25">
      <c r="I897" s="2"/>
    </row>
    <row r="898" spans="9:9" x14ac:dyDescent="0.25">
      <c r="I898" s="2"/>
    </row>
    <row r="899" spans="9:9" x14ac:dyDescent="0.25">
      <c r="I899" s="2"/>
    </row>
    <row r="900" spans="9:9" x14ac:dyDescent="0.25">
      <c r="I900" s="2"/>
    </row>
    <row r="901" spans="9:9" x14ac:dyDescent="0.25">
      <c r="I901" s="2"/>
    </row>
    <row r="902" spans="9:9" x14ac:dyDescent="0.25">
      <c r="I902" s="2"/>
    </row>
    <row r="903" spans="9:9" x14ac:dyDescent="0.25">
      <c r="I903" s="2"/>
    </row>
    <row r="904" spans="9:9" x14ac:dyDescent="0.25">
      <c r="I904" s="2"/>
    </row>
    <row r="905" spans="9:9" x14ac:dyDescent="0.25">
      <c r="I905" s="2"/>
    </row>
    <row r="906" spans="9:9" x14ac:dyDescent="0.25">
      <c r="I906" s="2"/>
    </row>
    <row r="907" spans="9:9" x14ac:dyDescent="0.25">
      <c r="I907" s="2"/>
    </row>
    <row r="908" spans="9:9" x14ac:dyDescent="0.25">
      <c r="I908" s="2"/>
    </row>
    <row r="909" spans="9:9" x14ac:dyDescent="0.25">
      <c r="I909" s="2"/>
    </row>
    <row r="910" spans="9:9" x14ac:dyDescent="0.25">
      <c r="I910" s="2"/>
    </row>
    <row r="911" spans="9:9" x14ac:dyDescent="0.25">
      <c r="I911" s="2"/>
    </row>
    <row r="912" spans="9:9" x14ac:dyDescent="0.25">
      <c r="I912" s="2"/>
    </row>
    <row r="913" spans="9:9" x14ac:dyDescent="0.25">
      <c r="I913" s="2"/>
    </row>
    <row r="914" spans="9:9" x14ac:dyDescent="0.25">
      <c r="I914" s="2"/>
    </row>
    <row r="915" spans="9:9" x14ac:dyDescent="0.25">
      <c r="I915" s="2"/>
    </row>
    <row r="916" spans="9:9" x14ac:dyDescent="0.25">
      <c r="I916" s="2"/>
    </row>
    <row r="917" spans="9:9" x14ac:dyDescent="0.25">
      <c r="I917" s="2"/>
    </row>
    <row r="918" spans="9:9" x14ac:dyDescent="0.25">
      <c r="I918" s="2"/>
    </row>
    <row r="919" spans="9:9" x14ac:dyDescent="0.25">
      <c r="I919" s="2"/>
    </row>
    <row r="920" spans="9:9" x14ac:dyDescent="0.25">
      <c r="I920" s="2"/>
    </row>
    <row r="921" spans="9:9" x14ac:dyDescent="0.25">
      <c r="I921" s="2"/>
    </row>
    <row r="922" spans="9:9" x14ac:dyDescent="0.25">
      <c r="I922" s="2"/>
    </row>
    <row r="923" spans="9:9" x14ac:dyDescent="0.25">
      <c r="I923" s="2"/>
    </row>
    <row r="924" spans="9:9" x14ac:dyDescent="0.25">
      <c r="I924" s="2"/>
    </row>
    <row r="925" spans="9:9" x14ac:dyDescent="0.25">
      <c r="I925" s="2"/>
    </row>
    <row r="926" spans="9:9" x14ac:dyDescent="0.25">
      <c r="I926" s="2"/>
    </row>
    <row r="927" spans="9:9" x14ac:dyDescent="0.25">
      <c r="I927" s="2"/>
    </row>
    <row r="928" spans="9:9" x14ac:dyDescent="0.25">
      <c r="I928" s="2"/>
    </row>
    <row r="929" spans="9:9" x14ac:dyDescent="0.25">
      <c r="I929" s="2"/>
    </row>
    <row r="930" spans="9:9" x14ac:dyDescent="0.25">
      <c r="I930" s="2"/>
    </row>
    <row r="931" spans="9:9" x14ac:dyDescent="0.25">
      <c r="I931" s="2"/>
    </row>
    <row r="932" spans="9:9" x14ac:dyDescent="0.25">
      <c r="I932" s="2"/>
    </row>
    <row r="933" spans="9:9" x14ac:dyDescent="0.25">
      <c r="I933" s="2"/>
    </row>
    <row r="934" spans="9:9" x14ac:dyDescent="0.25">
      <c r="I934" s="2"/>
    </row>
    <row r="935" spans="9:9" x14ac:dyDescent="0.25">
      <c r="I935" s="2"/>
    </row>
    <row r="936" spans="9:9" x14ac:dyDescent="0.25">
      <c r="I936" s="2"/>
    </row>
    <row r="937" spans="9:9" x14ac:dyDescent="0.25">
      <c r="I937" s="2"/>
    </row>
    <row r="938" spans="9:9" x14ac:dyDescent="0.25">
      <c r="I938" s="2"/>
    </row>
    <row r="939" spans="9:9" x14ac:dyDescent="0.25">
      <c r="I939" s="2"/>
    </row>
    <row r="940" spans="9:9" x14ac:dyDescent="0.25">
      <c r="I940" s="2"/>
    </row>
    <row r="941" spans="9:9" x14ac:dyDescent="0.25">
      <c r="I941" s="2"/>
    </row>
    <row r="942" spans="9:9" x14ac:dyDescent="0.25">
      <c r="I942" s="2"/>
    </row>
    <row r="943" spans="9:9" x14ac:dyDescent="0.25">
      <c r="I943" s="2"/>
    </row>
    <row r="944" spans="9:9" x14ac:dyDescent="0.25">
      <c r="I944" s="2"/>
    </row>
    <row r="945" spans="9:9" x14ac:dyDescent="0.25">
      <c r="I945" s="2"/>
    </row>
    <row r="946" spans="9:9" x14ac:dyDescent="0.25">
      <c r="I946" s="2"/>
    </row>
    <row r="947" spans="9:9" x14ac:dyDescent="0.25">
      <c r="I947" s="2"/>
    </row>
    <row r="948" spans="9:9" x14ac:dyDescent="0.25">
      <c r="I948" s="2"/>
    </row>
    <row r="949" spans="9:9" x14ac:dyDescent="0.25">
      <c r="I949" s="2"/>
    </row>
    <row r="950" spans="9:9" x14ac:dyDescent="0.25">
      <c r="I950" s="2"/>
    </row>
    <row r="951" spans="9:9" x14ac:dyDescent="0.25">
      <c r="I951" s="2"/>
    </row>
    <row r="952" spans="9:9" x14ac:dyDescent="0.25">
      <c r="I952" s="2"/>
    </row>
    <row r="953" spans="9:9" x14ac:dyDescent="0.25">
      <c r="I953" s="2"/>
    </row>
    <row r="954" spans="9:9" x14ac:dyDescent="0.25">
      <c r="I954" s="2"/>
    </row>
    <row r="955" spans="9:9" x14ac:dyDescent="0.25">
      <c r="I955" s="2"/>
    </row>
    <row r="956" spans="9:9" x14ac:dyDescent="0.25">
      <c r="I956" s="2"/>
    </row>
    <row r="957" spans="9:9" x14ac:dyDescent="0.25">
      <c r="I957" s="2"/>
    </row>
    <row r="958" spans="9:9" x14ac:dyDescent="0.25">
      <c r="I958" s="2"/>
    </row>
    <row r="959" spans="9:9" x14ac:dyDescent="0.25">
      <c r="I959" s="2"/>
    </row>
    <row r="960" spans="9:9" x14ac:dyDescent="0.25">
      <c r="I960" s="2"/>
    </row>
    <row r="961" spans="9:9" x14ac:dyDescent="0.25">
      <c r="I961" s="2"/>
    </row>
    <row r="962" spans="9:9" x14ac:dyDescent="0.25">
      <c r="I962" s="2"/>
    </row>
    <row r="963" spans="9:9" x14ac:dyDescent="0.25">
      <c r="I963" s="2"/>
    </row>
    <row r="964" spans="9:9" x14ac:dyDescent="0.25">
      <c r="I964" s="2"/>
    </row>
    <row r="965" spans="9:9" x14ac:dyDescent="0.25">
      <c r="I965" s="2"/>
    </row>
    <row r="966" spans="9:9" x14ac:dyDescent="0.25">
      <c r="I966" s="2"/>
    </row>
    <row r="967" spans="9:9" x14ac:dyDescent="0.25">
      <c r="I967" s="2"/>
    </row>
    <row r="968" spans="9:9" x14ac:dyDescent="0.25">
      <c r="I968" s="2"/>
    </row>
    <row r="969" spans="9:9" x14ac:dyDescent="0.25">
      <c r="I969" s="2"/>
    </row>
    <row r="970" spans="9:9" x14ac:dyDescent="0.25">
      <c r="I970" s="2"/>
    </row>
    <row r="971" spans="9:9" x14ac:dyDescent="0.25">
      <c r="I971" s="2"/>
    </row>
    <row r="972" spans="9:9" x14ac:dyDescent="0.25">
      <c r="I972" s="2"/>
    </row>
    <row r="973" spans="9:9" x14ac:dyDescent="0.25">
      <c r="I973" s="2"/>
    </row>
    <row r="974" spans="9:9" x14ac:dyDescent="0.25">
      <c r="I974" s="2"/>
    </row>
    <row r="975" spans="9:9" x14ac:dyDescent="0.25">
      <c r="I975" s="2"/>
    </row>
    <row r="976" spans="9:9" x14ac:dyDescent="0.25">
      <c r="I976" s="2"/>
    </row>
    <row r="977" spans="9:9" x14ac:dyDescent="0.25">
      <c r="I977" s="2"/>
    </row>
    <row r="978" spans="9:9" x14ac:dyDescent="0.25">
      <c r="I978" s="2"/>
    </row>
    <row r="979" spans="9:9" x14ac:dyDescent="0.25">
      <c r="I979" s="2"/>
    </row>
    <row r="980" spans="9:9" x14ac:dyDescent="0.25">
      <c r="I980" s="2"/>
    </row>
    <row r="981" spans="9:9" x14ac:dyDescent="0.25">
      <c r="I981" s="2"/>
    </row>
    <row r="982" spans="9:9" x14ac:dyDescent="0.25">
      <c r="I982" s="2"/>
    </row>
    <row r="983" spans="9:9" x14ac:dyDescent="0.25">
      <c r="I983" s="2"/>
    </row>
    <row r="984" spans="9:9" x14ac:dyDescent="0.25">
      <c r="I984" s="2"/>
    </row>
    <row r="985" spans="9:9" x14ac:dyDescent="0.25">
      <c r="I985" s="2"/>
    </row>
    <row r="986" spans="9:9" x14ac:dyDescent="0.25">
      <c r="I986" s="2"/>
    </row>
    <row r="987" spans="9:9" x14ac:dyDescent="0.25">
      <c r="I987" s="2"/>
    </row>
    <row r="988" spans="9:9" x14ac:dyDescent="0.25">
      <c r="I988" s="2"/>
    </row>
    <row r="989" spans="9:9" x14ac:dyDescent="0.25">
      <c r="I989" s="2"/>
    </row>
    <row r="990" spans="9:9" x14ac:dyDescent="0.25">
      <c r="I990" s="2"/>
    </row>
    <row r="991" spans="9:9" x14ac:dyDescent="0.25">
      <c r="I991" s="2"/>
    </row>
    <row r="992" spans="9:9" x14ac:dyDescent="0.25">
      <c r="I992" s="2"/>
    </row>
    <row r="993" spans="9:9" x14ac:dyDescent="0.25">
      <c r="I993" s="2"/>
    </row>
    <row r="994" spans="9:9" x14ac:dyDescent="0.25">
      <c r="I994" s="2"/>
    </row>
    <row r="995" spans="9:9" x14ac:dyDescent="0.25">
      <c r="I995" s="2"/>
    </row>
    <row r="996" spans="9:9" x14ac:dyDescent="0.25">
      <c r="I996" s="2"/>
    </row>
    <row r="997" spans="9:9" x14ac:dyDescent="0.25">
      <c r="I997" s="2"/>
    </row>
    <row r="998" spans="9:9" x14ac:dyDescent="0.25">
      <c r="I998" s="2"/>
    </row>
    <row r="999" spans="9:9" x14ac:dyDescent="0.25">
      <c r="I999" s="2"/>
    </row>
    <row r="1000" spans="9:9" x14ac:dyDescent="0.25">
      <c r="I1000" s="2"/>
    </row>
    <row r="1001" spans="9:9" x14ac:dyDescent="0.25">
      <c r="I1001" s="2"/>
    </row>
    <row r="1002" spans="9:9" x14ac:dyDescent="0.25">
      <c r="I1002" s="2"/>
    </row>
    <row r="1003" spans="9:9" x14ac:dyDescent="0.25">
      <c r="I1003" s="2"/>
    </row>
    <row r="1004" spans="9:9" x14ac:dyDescent="0.25">
      <c r="I1004" s="2"/>
    </row>
    <row r="1005" spans="9:9" x14ac:dyDescent="0.25">
      <c r="I1005" s="2"/>
    </row>
    <row r="1006" spans="9:9" x14ac:dyDescent="0.25">
      <c r="I1006" s="2"/>
    </row>
    <row r="1007" spans="9:9" x14ac:dyDescent="0.25">
      <c r="I1007" s="2"/>
    </row>
    <row r="1008" spans="9:9" x14ac:dyDescent="0.25">
      <c r="I1008" s="2"/>
    </row>
    <row r="1009" spans="9:9" x14ac:dyDescent="0.25">
      <c r="I1009" s="2"/>
    </row>
    <row r="1010" spans="9:9" x14ac:dyDescent="0.25">
      <c r="I1010" s="2"/>
    </row>
    <row r="1011" spans="9:9" x14ac:dyDescent="0.25">
      <c r="I1011" s="2"/>
    </row>
    <row r="1012" spans="9:9" x14ac:dyDescent="0.25">
      <c r="I1012" s="2"/>
    </row>
    <row r="1013" spans="9:9" x14ac:dyDescent="0.25">
      <c r="I1013" s="2"/>
    </row>
    <row r="1014" spans="9:9" x14ac:dyDescent="0.25">
      <c r="I1014" s="2"/>
    </row>
    <row r="1015" spans="9:9" x14ac:dyDescent="0.25">
      <c r="I1015" s="2"/>
    </row>
    <row r="1016" spans="9:9" x14ac:dyDescent="0.25">
      <c r="I1016" s="2"/>
    </row>
    <row r="1017" spans="9:9" x14ac:dyDescent="0.25">
      <c r="I1017" s="2"/>
    </row>
    <row r="1018" spans="9:9" x14ac:dyDescent="0.25">
      <c r="I1018" s="2"/>
    </row>
    <row r="1019" spans="9:9" x14ac:dyDescent="0.25">
      <c r="I1019" s="2"/>
    </row>
    <row r="1020" spans="9:9" x14ac:dyDescent="0.25">
      <c r="I1020" s="2"/>
    </row>
    <row r="1021" spans="9:9" x14ac:dyDescent="0.25">
      <c r="I1021" s="2"/>
    </row>
    <row r="1022" spans="9:9" x14ac:dyDescent="0.25">
      <c r="I1022" s="2"/>
    </row>
    <row r="1023" spans="9:9" x14ac:dyDescent="0.25">
      <c r="I1023" s="2"/>
    </row>
    <row r="1024" spans="9:9" x14ac:dyDescent="0.25">
      <c r="I1024" s="2"/>
    </row>
    <row r="1025" spans="9:9" x14ac:dyDescent="0.25">
      <c r="I1025" s="2"/>
    </row>
    <row r="1026" spans="9:9" x14ac:dyDescent="0.25">
      <c r="I1026" s="2"/>
    </row>
    <row r="1027" spans="9:9" x14ac:dyDescent="0.25">
      <c r="I1027" s="2"/>
    </row>
    <row r="1028" spans="9:9" x14ac:dyDescent="0.25">
      <c r="I1028" s="2"/>
    </row>
    <row r="1029" spans="9:9" x14ac:dyDescent="0.25">
      <c r="I1029" s="2"/>
    </row>
    <row r="1030" spans="9:9" x14ac:dyDescent="0.25">
      <c r="I1030" s="2"/>
    </row>
    <row r="1031" spans="9:9" x14ac:dyDescent="0.25">
      <c r="I1031" s="2"/>
    </row>
    <row r="1032" spans="9:9" x14ac:dyDescent="0.25">
      <c r="I1032" s="2"/>
    </row>
    <row r="1033" spans="9:9" x14ac:dyDescent="0.25">
      <c r="I1033" s="2"/>
    </row>
    <row r="1034" spans="9:9" x14ac:dyDescent="0.25">
      <c r="I1034" s="2"/>
    </row>
    <row r="1035" spans="9:9" x14ac:dyDescent="0.25">
      <c r="I1035" s="2"/>
    </row>
    <row r="1036" spans="9:9" x14ac:dyDescent="0.25">
      <c r="I1036" s="2"/>
    </row>
    <row r="1037" spans="9:9" x14ac:dyDescent="0.25">
      <c r="I1037" s="2"/>
    </row>
    <row r="1038" spans="9:9" x14ac:dyDescent="0.25">
      <c r="I1038" s="2"/>
    </row>
    <row r="1039" spans="9:9" x14ac:dyDescent="0.25">
      <c r="I1039" s="2"/>
    </row>
    <row r="1040" spans="9:9" x14ac:dyDescent="0.25">
      <c r="I1040" s="2"/>
    </row>
    <row r="1041" spans="9:9" x14ac:dyDescent="0.25">
      <c r="I1041" s="2"/>
    </row>
    <row r="1042" spans="9:9" x14ac:dyDescent="0.25">
      <c r="I1042" s="2"/>
    </row>
    <row r="1043" spans="9:9" x14ac:dyDescent="0.25">
      <c r="I1043" s="2"/>
    </row>
    <row r="1044" spans="9:9" x14ac:dyDescent="0.25">
      <c r="I1044" s="2"/>
    </row>
    <row r="1045" spans="9:9" x14ac:dyDescent="0.25">
      <c r="I1045" s="2"/>
    </row>
    <row r="1046" spans="9:9" x14ac:dyDescent="0.25">
      <c r="I1046" s="2"/>
    </row>
    <row r="1047" spans="9:9" x14ac:dyDescent="0.25">
      <c r="I1047" s="2"/>
    </row>
    <row r="1048" spans="9:9" x14ac:dyDescent="0.25">
      <c r="I1048" s="2"/>
    </row>
    <row r="1049" spans="9:9" x14ac:dyDescent="0.25">
      <c r="I1049" s="2"/>
    </row>
    <row r="1050" spans="9:9" x14ac:dyDescent="0.25">
      <c r="I1050" s="2"/>
    </row>
    <row r="1051" spans="9:9" x14ac:dyDescent="0.25">
      <c r="I1051" s="2"/>
    </row>
    <row r="1052" spans="9:9" x14ac:dyDescent="0.25">
      <c r="I1052" s="2"/>
    </row>
    <row r="1053" spans="9:9" x14ac:dyDescent="0.25">
      <c r="I1053" s="2"/>
    </row>
    <row r="1054" spans="9:9" x14ac:dyDescent="0.25">
      <c r="I1054" s="2"/>
    </row>
    <row r="1055" spans="9:9" x14ac:dyDescent="0.25">
      <c r="I1055" s="2"/>
    </row>
    <row r="1056" spans="9:9" x14ac:dyDescent="0.25">
      <c r="I1056" s="2"/>
    </row>
    <row r="1057" spans="9:9" x14ac:dyDescent="0.25">
      <c r="I1057" s="2"/>
    </row>
    <row r="1058" spans="9:9" x14ac:dyDescent="0.25">
      <c r="I1058" s="2"/>
    </row>
    <row r="1059" spans="9:9" x14ac:dyDescent="0.25">
      <c r="I1059" s="2"/>
    </row>
    <row r="1060" spans="9:9" x14ac:dyDescent="0.25">
      <c r="I1060" s="2"/>
    </row>
    <row r="1061" spans="9:9" x14ac:dyDescent="0.25">
      <c r="I1061" s="2"/>
    </row>
    <row r="1062" spans="9:9" x14ac:dyDescent="0.25">
      <c r="I1062" s="2"/>
    </row>
    <row r="1063" spans="9:9" x14ac:dyDescent="0.25">
      <c r="I1063" s="2"/>
    </row>
    <row r="1064" spans="9:9" x14ac:dyDescent="0.25">
      <c r="I1064" s="2"/>
    </row>
    <row r="1065" spans="9:9" x14ac:dyDescent="0.25">
      <c r="I1065" s="2"/>
    </row>
    <row r="1066" spans="9:9" x14ac:dyDescent="0.25">
      <c r="I1066" s="2"/>
    </row>
    <row r="1067" spans="9:9" x14ac:dyDescent="0.25">
      <c r="I1067" s="2"/>
    </row>
    <row r="1068" spans="9:9" x14ac:dyDescent="0.25">
      <c r="I1068" s="2"/>
    </row>
    <row r="1069" spans="9:9" x14ac:dyDescent="0.25">
      <c r="I1069" s="2"/>
    </row>
    <row r="1070" spans="9:9" x14ac:dyDescent="0.25">
      <c r="I1070" s="2"/>
    </row>
    <row r="1071" spans="9:9" x14ac:dyDescent="0.25">
      <c r="I1071" s="2"/>
    </row>
    <row r="1072" spans="9:9" x14ac:dyDescent="0.25">
      <c r="I1072" s="2"/>
    </row>
    <row r="1073" spans="9:9" x14ac:dyDescent="0.25">
      <c r="I1073" s="2"/>
    </row>
    <row r="1074" spans="9:9" x14ac:dyDescent="0.25">
      <c r="I1074" s="2"/>
    </row>
    <row r="1075" spans="9:9" x14ac:dyDescent="0.25">
      <c r="I1075" s="2"/>
    </row>
    <row r="1076" spans="9:9" x14ac:dyDescent="0.25">
      <c r="I1076" s="2"/>
    </row>
    <row r="1077" spans="9:9" x14ac:dyDescent="0.25">
      <c r="I1077" s="2"/>
    </row>
    <row r="1078" spans="9:9" x14ac:dyDescent="0.25">
      <c r="I1078" s="2"/>
    </row>
    <row r="1079" spans="9:9" x14ac:dyDescent="0.25">
      <c r="I1079" s="2"/>
    </row>
    <row r="1080" spans="9:9" x14ac:dyDescent="0.25">
      <c r="I1080" s="2"/>
    </row>
    <row r="1081" spans="9:9" x14ac:dyDescent="0.25">
      <c r="I1081" s="2"/>
    </row>
    <row r="1082" spans="9:9" x14ac:dyDescent="0.25">
      <c r="I1082" s="2"/>
    </row>
    <row r="1083" spans="9:9" x14ac:dyDescent="0.25">
      <c r="I1083" s="2"/>
    </row>
    <row r="1084" spans="9:9" x14ac:dyDescent="0.25">
      <c r="I1084" s="2"/>
    </row>
    <row r="1085" spans="9:9" x14ac:dyDescent="0.25">
      <c r="I1085" s="2"/>
    </row>
    <row r="1086" spans="9:9" x14ac:dyDescent="0.25">
      <c r="I1086" s="2"/>
    </row>
    <row r="1087" spans="9:9" x14ac:dyDescent="0.25">
      <c r="I1087" s="2"/>
    </row>
    <row r="1088" spans="9:9" x14ac:dyDescent="0.25">
      <c r="I1088" s="2"/>
    </row>
    <row r="1089" spans="9:9" x14ac:dyDescent="0.25">
      <c r="I1089" s="2"/>
    </row>
    <row r="1090" spans="9:9" x14ac:dyDescent="0.25">
      <c r="I1090" s="2"/>
    </row>
    <row r="1091" spans="9:9" x14ac:dyDescent="0.25">
      <c r="I1091" s="2"/>
    </row>
    <row r="1092" spans="9:9" x14ac:dyDescent="0.25">
      <c r="I1092" s="2"/>
    </row>
    <row r="1093" spans="9:9" x14ac:dyDescent="0.25">
      <c r="I1093" s="2"/>
    </row>
    <row r="1094" spans="9:9" x14ac:dyDescent="0.25">
      <c r="I1094" s="2"/>
    </row>
    <row r="1095" spans="9:9" x14ac:dyDescent="0.25">
      <c r="I1095" s="2"/>
    </row>
    <row r="1096" spans="9:9" x14ac:dyDescent="0.25">
      <c r="I1096" s="2"/>
    </row>
    <row r="1097" spans="9:9" x14ac:dyDescent="0.25">
      <c r="I1097" s="2"/>
    </row>
    <row r="1098" spans="9:9" x14ac:dyDescent="0.25">
      <c r="I1098" s="2"/>
    </row>
    <row r="1099" spans="9:9" x14ac:dyDescent="0.25">
      <c r="I1099" s="2"/>
    </row>
    <row r="1100" spans="9:9" x14ac:dyDescent="0.25">
      <c r="I1100" s="2"/>
    </row>
    <row r="1101" spans="9:9" x14ac:dyDescent="0.25">
      <c r="I1101" s="2"/>
    </row>
    <row r="1102" spans="9:9" x14ac:dyDescent="0.25">
      <c r="I1102" s="2"/>
    </row>
  </sheetData>
  <sheetProtection algorithmName="SHA-512" hashValue="bn4dzhY1G+qbMhV/TmI6IXF2FddxxiTaR+Hq+xFUo0OKAAe75KNvW85upUjeQRjtfKAts4ZYApdSpHODCfSU7w==" saltValue="4/VzkN5guaje+py1KZ7Yhw==" spinCount="100000" sheet="1" objects="1" scenarios="1" selectLockedCells="1" selectUnlockedCells="1"/>
  <autoFilter ref="A1:H129" xr:uid="{00000000-0009-0000-0000-000002000000}"/>
  <mergeCells count="5">
    <mergeCell ref="H120:H122"/>
    <mergeCell ref="E37:E38"/>
    <mergeCell ref="E47:E48"/>
    <mergeCell ref="E19:E20"/>
    <mergeCell ref="H86:H87"/>
  </mergeCells>
  <conditionalFormatting sqref="D133:D137">
    <cfRule type="colorScale" priority="7">
      <colorScale>
        <cfvo type="min"/>
        <cfvo type="percentile" val="50"/>
        <cfvo type="max"/>
        <color rgb="FF63BE7B"/>
        <color rgb="FFFFEB84"/>
        <color rgb="FFF8696B"/>
      </colorScale>
    </cfRule>
  </conditionalFormatting>
  <conditionalFormatting sqref="I133:I137">
    <cfRule type="colorScale" priority="5">
      <colorScale>
        <cfvo type="min"/>
        <cfvo type="percentile" val="50"/>
        <cfvo type="max"/>
        <color rgb="FF63BE7B"/>
        <color rgb="FFFFEB84"/>
        <color rgb="FFF8696B"/>
      </colorScale>
    </cfRule>
  </conditionalFormatting>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OM 2021</vt:lpstr>
      <vt:lpstr>valida árb.</vt:lpstr>
      <vt:lpstr>'OM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MCR</dc:creator>
  <cp:keywords/>
  <dc:description/>
  <cp:lastModifiedBy>Carolina JaimesV</cp:lastModifiedBy>
  <cp:revision/>
  <dcterms:created xsi:type="dcterms:W3CDTF">2021-05-05T23:01:11Z</dcterms:created>
  <dcterms:modified xsi:type="dcterms:W3CDTF">2021-11-24T17:59:24Z</dcterms:modified>
  <cp:category/>
  <cp:contentStatus/>
</cp:coreProperties>
</file>