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4 - Abril\"/>
    </mc:Choice>
  </mc:AlternateContent>
  <xr:revisionPtr revIDLastSave="0" documentId="13_ncr:1_{DE205D46-AFC0-41A5-8140-AA381A2C8F4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definedNames>
    <definedName name="Tabla">'2021'!$A$4:$AB$10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0" i="12" l="1"/>
  <c r="M10" i="12"/>
  <c r="M9" i="12"/>
  <c r="M8" i="12"/>
  <c r="M7" i="12"/>
  <c r="Z10" i="12" l="1"/>
  <c r="M6" i="12" l="1"/>
  <c r="T10" i="12"/>
  <c r="U10" i="12"/>
  <c r="V10" i="12"/>
  <c r="W10" i="12"/>
  <c r="O10" i="12"/>
  <c r="P10" i="12"/>
  <c r="Q10" i="12"/>
  <c r="R10" i="12"/>
  <c r="X9" i="12" l="1"/>
  <c r="X8" i="12"/>
  <c r="X7" i="12"/>
  <c r="X6" i="12"/>
  <c r="X10" i="12" l="1"/>
  <c r="S8" i="12"/>
  <c r="Y8" i="12" s="1"/>
  <c r="S9" i="12"/>
  <c r="Y9" i="12" s="1"/>
  <c r="S7" i="12"/>
  <c r="Y7" i="12" s="1"/>
  <c r="S6" i="12"/>
  <c r="S10" i="12" l="1"/>
  <c r="Y6" i="12"/>
</calcChain>
</file>

<file path=xl/sharedStrings.xml><?xml version="1.0" encoding="utf-8"?>
<sst xmlns="http://schemas.openxmlformats.org/spreadsheetml/2006/main" count="73" uniqueCount="52">
  <si>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</si>
  <si>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</si>
  <si>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</si>
  <si>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</si>
  <si>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</si>
  <si>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</si>
  <si>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</si>
  <si>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</si>
  <si>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</si>
  <si>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</si>
  <si>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</si>
  <si>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</si>
  <si>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</si>
  <si>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</si>
  <si>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</si>
  <si>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</si>
  <si>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</si>
  <si>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</si>
  <si>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</si>
  <si>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</si>
  <si>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</si>
  <si>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</si>
  <si>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</si>
  <si>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</si>
  <si>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</si>
  <si>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</si>
  <si>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</si>
  <si>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</si>
  <si>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</si>
  <si>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BUCARAMANGA PRODUCTIVA Y COMPETITIVA: EMPRESAS INNOVADORAS, RESPONSABLES Y CONSCIENTES</t>
  </si>
  <si>
    <t>BUCARAMANGA TERRITORIO LIBRE DE CORRUPCIÓN: INSTITUCIONES SÓLIDAS Y CONFIABLES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</si>
  <si>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</si>
  <si>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</si>
  <si>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</si>
  <si>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</si>
  <si>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>Acceso A La Información Y Participación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</si>
  <si>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</si>
  <si>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</si>
  <si>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</si>
  <si>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</si>
  <si>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</si>
  <si>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</si>
  <si>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</si>
  <si>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Ofc. Prensa y Comunicaciones</t>
  </si>
  <si>
    <t>IMPLEMENTACIÓN DE ESTRATEGIAS DE COMUNICACIONES Y DIFUSIÓN DE LA OFERTA INSTITUCIONAL PARA EL MUNICIPIO BUCARAMANGA</t>
  </si>
  <si>
    <t>PLAN DE ACCIÓN
OFICINA DE PRENSA Y COMUNICACIONES</t>
  </si>
  <si>
    <t>Fortalecer 1 estrategia de comunicaciones y de difusión de la oferta institucional eficaces para clientes internos y externos del Municipio de Bucaramanga</t>
  </si>
  <si>
    <t>RECURSOS GESTIONADOS</t>
  </si>
  <si>
    <t>Claudia Ramírez</t>
  </si>
  <si>
    <t>SGR</t>
  </si>
  <si>
    <t>N/A</t>
  </si>
  <si>
    <t>2.3.2.02.02.008.4599025.201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</si>
</sst>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</numFmts>
  <fonts count="17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horizontal="justify" vertical="center" wrapText="1"/>
    </xf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Border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2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2" fillId="0" borderId="2" xfId="0" applyFont="1" applyBorder="1" applyAlignment="1">
      <alignment horizontal="justify" vertical="center" wrapText="1"/>
    </xf>
    <xf numFmtId="1" fontId="1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justify"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5" fontId="1" fillId="3" borderId="2" xfId="108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justify" vertical="center" wrapText="1"/>
    </xf>
    <xf numFmtId="164" fontId="8" fillId="3" borderId="4" xfId="0" applyNumberFormat="1" applyFont="1" applyFill="1" applyBorder="1" applyAlignment="1">
      <alignment horizontal="justify" vertical="center" wrapText="1"/>
    </xf>
    <xf numFmtId="0" fontId="14" fillId="3" borderId="4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65" fontId="15" fillId="2" borderId="2" xfId="108" applyNumberFormat="1" applyFont="1" applyFill="1" applyBorder="1" applyAlignment="1">
      <alignment vertical="center"/>
    </xf>
    <xf numFmtId="9" fontId="2" fillId="3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5" fontId="2" fillId="0" borderId="2" xfId="108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 wrapText="1"/>
    </xf>
    <xf numFmtId="164" fontId="2" fillId="0" borderId="8" xfId="0" applyNumberFormat="1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justify" vertical="center" wrapText="1"/>
    </xf>
    <xf numFmtId="1" fontId="13" fillId="0" borderId="8" xfId="0" applyNumberFormat="1" applyFont="1" applyFill="1" applyBorder="1" applyAlignment="1">
      <alignment horizontal="center" vertical="center"/>
    </xf>
    <xf numFmtId="164" fontId="16" fillId="0" borderId="8" xfId="0" applyNumberFormat="1" applyFont="1" applyBorder="1" applyAlignment="1">
      <alignment horizontal="justify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164" fontId="16" fillId="0" borderId="7" xfId="0" applyNumberFormat="1" applyFont="1" applyBorder="1" applyAlignment="1">
      <alignment horizontal="justify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981667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showGridLines="0" tabSelected="1" topLeftCell="H1" zoomScale="50" zoomScaleNormal="50" zoomScaleSheetLayoutView="51" workbookViewId="0">
      <pane ySplit="5" topLeftCell="A6" activePane="bottomLeft" state="frozen"/>
      <selection activeCell="R1" sqref="R1"/>
      <selection pane="bottomLeft" activeCell="Y11" sqref="Y11"/>
    </sheetView>
  </sheetViews>
  <sheetFormatPr baseColWidth="10" defaultColWidth="11" defaultRowHeight="15" x14ac:dyDescent="0.25"/>
  <cols>
    <col min="1" max="1" width="23" style="12" customWidth="1"/>
    <col min="2" max="3" width="23" style="1" customWidth="1"/>
    <col min="4" max="5" width="36.3984375" style="1" customWidth="1"/>
    <col min="6" max="6" width="21.59765625" style="1" bestFit="1" customWidth="1"/>
    <col min="7" max="7" width="33.8984375" style="1" customWidth="1"/>
    <col min="8" max="8" width="22.09765625" style="1" customWidth="1"/>
    <col min="9" max="11" width="15.8984375" style="1" customWidth="1"/>
    <col min="12" max="13" width="17.5" style="1" customWidth="1"/>
    <col min="14" max="14" width="32.5" style="1" customWidth="1"/>
    <col min="15" max="15" width="24.59765625" style="1" customWidth="1"/>
    <col min="16" max="18" width="10.19921875" style="1" customWidth="1"/>
    <col min="19" max="19" width="29.19921875" style="1" customWidth="1"/>
    <col min="20" max="20" width="24.5" style="1" customWidth="1"/>
    <col min="21" max="23" width="10.19921875" style="1" customWidth="1"/>
    <col min="24" max="24" width="29.1992187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4" t="s">
        <v>18</v>
      </c>
      <c r="F1" s="63" t="s">
        <v>45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Y1" s="73"/>
      <c r="Z1" s="43"/>
    </row>
    <row r="2" spans="1:28" ht="15" customHeight="1" x14ac:dyDescent="0.25">
      <c r="A2" s="22">
        <v>44316</v>
      </c>
      <c r="B2" s="21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Y2" s="73"/>
      <c r="Z2" s="43"/>
    </row>
    <row r="3" spans="1:28" ht="15.6" x14ac:dyDescent="0.25"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Y3" s="74"/>
      <c r="Z3" s="44"/>
    </row>
    <row r="4" spans="1:28" s="37" customFormat="1" ht="23.25" customHeight="1" x14ac:dyDescent="0.25">
      <c r="A4" s="60" t="s">
        <v>10</v>
      </c>
      <c r="B4" s="61"/>
      <c r="C4" s="61"/>
      <c r="D4" s="61"/>
      <c r="E4" s="61"/>
      <c r="F4" s="60" t="s">
        <v>11</v>
      </c>
      <c r="G4" s="61"/>
      <c r="H4" s="61"/>
      <c r="I4" s="61"/>
      <c r="J4" s="61"/>
      <c r="K4" s="62" t="s">
        <v>28</v>
      </c>
      <c r="L4" s="62"/>
      <c r="M4" s="62"/>
      <c r="N4" s="62" t="s">
        <v>26</v>
      </c>
      <c r="O4" s="62"/>
      <c r="P4" s="62"/>
      <c r="Q4" s="62"/>
      <c r="R4" s="62"/>
      <c r="S4" s="62"/>
      <c r="T4" s="60" t="s">
        <v>20</v>
      </c>
      <c r="U4" s="61"/>
      <c r="V4" s="61"/>
      <c r="W4" s="61"/>
      <c r="X4" s="61"/>
      <c r="Y4" s="46"/>
      <c r="Z4" s="75" t="s">
        <v>47</v>
      </c>
      <c r="AA4" s="72" t="s">
        <v>27</v>
      </c>
      <c r="AB4" s="72"/>
    </row>
    <row r="5" spans="1:28" ht="42" customHeight="1" x14ac:dyDescent="0.25">
      <c r="A5" s="5" t="s">
        <v>1</v>
      </c>
      <c r="B5" s="5" t="s">
        <v>6</v>
      </c>
      <c r="C5" s="5" t="s">
        <v>2</v>
      </c>
      <c r="D5" s="5" t="s">
        <v>7</v>
      </c>
      <c r="E5" s="36" t="s">
        <v>22</v>
      </c>
      <c r="F5" s="6" t="s">
        <v>16</v>
      </c>
      <c r="G5" s="6" t="s">
        <v>3</v>
      </c>
      <c r="H5" s="6" t="s">
        <v>17</v>
      </c>
      <c r="I5" s="20" t="s">
        <v>24</v>
      </c>
      <c r="J5" s="20" t="s">
        <v>25</v>
      </c>
      <c r="K5" s="6" t="s">
        <v>4</v>
      </c>
      <c r="L5" s="6" t="s">
        <v>5</v>
      </c>
      <c r="M5" s="20" t="s">
        <v>0</v>
      </c>
      <c r="N5" s="5" t="s">
        <v>9</v>
      </c>
      <c r="O5" s="6" t="s">
        <v>12</v>
      </c>
      <c r="P5" s="6" t="s">
        <v>8</v>
      </c>
      <c r="Q5" s="45" t="s">
        <v>49</v>
      </c>
      <c r="R5" s="6" t="s">
        <v>13</v>
      </c>
      <c r="S5" s="6" t="s">
        <v>23</v>
      </c>
      <c r="T5" s="45" t="s">
        <v>12</v>
      </c>
      <c r="U5" s="45" t="s">
        <v>8</v>
      </c>
      <c r="V5" s="45" t="s">
        <v>49</v>
      </c>
      <c r="W5" s="45" t="s">
        <v>13</v>
      </c>
      <c r="X5" s="6" t="s">
        <v>20</v>
      </c>
      <c r="Y5" s="20" t="s">
        <v>21</v>
      </c>
      <c r="Z5" s="76"/>
      <c r="AA5" s="6" t="s">
        <v>14</v>
      </c>
      <c r="AB5" s="6" t="s">
        <v>15</v>
      </c>
    </row>
    <row r="6" spans="1:28" s="10" customFormat="1" ht="328.5" hidden="1" customHeight="1" x14ac:dyDescent="0.25">
      <c r="A6" s="41" t="s">
        <v>29</v>
      </c>
      <c r="B6" s="41" t="s">
        <v>31</v>
      </c>
      <c r="C6" s="41" t="s">
        <v>32</v>
      </c>
      <c r="D6" s="51" t="s">
        <v>33</v>
      </c>
      <c r="E6" s="34" t="s">
        <v>34</v>
      </c>
      <c r="F6" s="42" t="s">
        <v>50</v>
      </c>
      <c r="G6" s="47" t="s">
        <v>50</v>
      </c>
      <c r="H6" s="7" t="s">
        <v>50</v>
      </c>
      <c r="I6" s="38"/>
      <c r="J6" s="38"/>
      <c r="K6" s="54">
        <v>0</v>
      </c>
      <c r="L6" s="48"/>
      <c r="M6" s="3" t="str">
        <f>IFERROR(IF(L6/K6&gt;100%,100%,L6/K6),"-")</f>
        <v>-</v>
      </c>
      <c r="N6" s="7"/>
      <c r="O6" s="23"/>
      <c r="P6" s="8"/>
      <c r="Q6" s="8"/>
      <c r="R6" s="8"/>
      <c r="S6" s="50">
        <f>SUM(O6:R6)</f>
        <v>0</v>
      </c>
      <c r="T6" s="23"/>
      <c r="U6" s="8"/>
      <c r="V6" s="8"/>
      <c r="W6" s="8"/>
      <c r="X6" s="50">
        <f>SUM(T6:W6)</f>
        <v>0</v>
      </c>
      <c r="Y6" s="24" t="str">
        <f>IFERROR(X6/S6,"-")</f>
        <v>-</v>
      </c>
      <c r="Z6" s="23"/>
      <c r="AA6" s="9" t="s">
        <v>43</v>
      </c>
      <c r="AB6" s="9" t="s">
        <v>48</v>
      </c>
    </row>
    <row r="7" spans="1:28" s="10" customFormat="1" ht="169.8" customHeight="1" x14ac:dyDescent="0.25">
      <c r="A7" s="41" t="s">
        <v>30</v>
      </c>
      <c r="B7" s="41" t="s">
        <v>35</v>
      </c>
      <c r="C7" s="41" t="s">
        <v>36</v>
      </c>
      <c r="D7" s="51" t="s">
        <v>37</v>
      </c>
      <c r="E7" s="34" t="s">
        <v>38</v>
      </c>
      <c r="F7" s="77">
        <v>2020680010018</v>
      </c>
      <c r="G7" s="78" t="s">
        <v>44</v>
      </c>
      <c r="H7" s="66" t="s">
        <v>46</v>
      </c>
      <c r="I7" s="69">
        <v>44207</v>
      </c>
      <c r="J7" s="69">
        <v>44547</v>
      </c>
      <c r="K7" s="54">
        <v>1</v>
      </c>
      <c r="L7" s="49">
        <v>0.5</v>
      </c>
      <c r="M7" s="3">
        <f>IFERROR(IF(L7/K7&gt;100%,100%,L7/K7),"-")</f>
        <v>0.5</v>
      </c>
      <c r="N7" s="58" t="s">
        <v>51</v>
      </c>
      <c r="O7" s="23">
        <v>172717717</v>
      </c>
      <c r="P7" s="8"/>
      <c r="Q7" s="8"/>
      <c r="R7" s="8"/>
      <c r="S7" s="50">
        <f>SUM(O7:R7)</f>
        <v>172717717</v>
      </c>
      <c r="T7" s="59">
        <v>141833333.33333001</v>
      </c>
      <c r="U7" s="8"/>
      <c r="V7" s="8"/>
      <c r="W7" s="8"/>
      <c r="X7" s="50">
        <f>SUM(T7:W7)</f>
        <v>141833333.33333001</v>
      </c>
      <c r="Y7" s="24">
        <f>IFERROR(X7/S7,"-")</f>
        <v>0.82118578103559581</v>
      </c>
      <c r="Z7" s="23"/>
      <c r="AA7" s="9" t="s">
        <v>43</v>
      </c>
      <c r="AB7" s="9" t="s">
        <v>48</v>
      </c>
    </row>
    <row r="8" spans="1:28" ht="151.80000000000001" customHeight="1" x14ac:dyDescent="0.25">
      <c r="A8" s="41" t="s">
        <v>30</v>
      </c>
      <c r="B8" s="41" t="s">
        <v>35</v>
      </c>
      <c r="C8" s="41" t="s">
        <v>36</v>
      </c>
      <c r="D8" s="52" t="s">
        <v>39</v>
      </c>
      <c r="E8" s="34" t="s">
        <v>40</v>
      </c>
      <c r="F8" s="79"/>
      <c r="G8" s="80"/>
      <c r="H8" s="67"/>
      <c r="I8" s="70"/>
      <c r="J8" s="70"/>
      <c r="K8" s="55">
        <v>1</v>
      </c>
      <c r="L8" s="57">
        <v>0.33</v>
      </c>
      <c r="M8" s="3">
        <f>IFERROR(IF(L8/K8&gt;100%,100%,L8/K8),"-")</f>
        <v>0.33</v>
      </c>
      <c r="N8" s="58" t="s">
        <v>51</v>
      </c>
      <c r="O8" s="23">
        <v>338919485</v>
      </c>
      <c r="P8" s="11"/>
      <c r="Q8" s="11"/>
      <c r="R8" s="11"/>
      <c r="S8" s="50">
        <f>SUM(O8:R8)</f>
        <v>338919485</v>
      </c>
      <c r="T8" s="23">
        <v>141833333.33333001</v>
      </c>
      <c r="U8" s="11"/>
      <c r="V8" s="11"/>
      <c r="W8" s="11"/>
      <c r="X8" s="50">
        <f>SUM(T8:W8)</f>
        <v>141833333.33333001</v>
      </c>
      <c r="Y8" s="24">
        <f>IFERROR(X8/S8,"-")</f>
        <v>0.41848680766563184</v>
      </c>
      <c r="Z8" s="23"/>
      <c r="AA8" s="9" t="s">
        <v>43</v>
      </c>
      <c r="AB8" s="9" t="s">
        <v>48</v>
      </c>
    </row>
    <row r="9" spans="1:28" ht="117" customHeight="1" x14ac:dyDescent="0.25">
      <c r="A9" s="41" t="s">
        <v>30</v>
      </c>
      <c r="B9" s="41" t="s">
        <v>35</v>
      </c>
      <c r="C9" s="41" t="s">
        <v>36</v>
      </c>
      <c r="D9" s="53" t="s">
        <v>41</v>
      </c>
      <c r="E9" s="2" t="s">
        <v>42</v>
      </c>
      <c r="F9" s="81"/>
      <c r="G9" s="82"/>
      <c r="H9" s="68"/>
      <c r="I9" s="71"/>
      <c r="J9" s="71"/>
      <c r="K9" s="54">
        <v>1</v>
      </c>
      <c r="L9" s="48">
        <v>0.2</v>
      </c>
      <c r="M9" s="3">
        <f>IFERROR(IF(L9/K9&gt;100%,100%,L9/K9),"-")</f>
        <v>0.2</v>
      </c>
      <c r="N9" s="58" t="s">
        <v>51</v>
      </c>
      <c r="O9" s="23">
        <v>888362798</v>
      </c>
      <c r="P9" s="11"/>
      <c r="Q9" s="11"/>
      <c r="R9" s="11"/>
      <c r="S9" s="50">
        <f>SUM(O9:R9)</f>
        <v>888362798</v>
      </c>
      <c r="T9" s="23">
        <v>857478414</v>
      </c>
      <c r="U9" s="11"/>
      <c r="V9" s="11"/>
      <c r="W9" s="11"/>
      <c r="X9" s="50">
        <f>SUM(T9:W9)</f>
        <v>857478414</v>
      </c>
      <c r="Y9" s="24">
        <f>IFERROR(X9/S9,"-")</f>
        <v>0.96523449195584166</v>
      </c>
      <c r="Z9" s="23"/>
      <c r="AA9" s="9" t="s">
        <v>43</v>
      </c>
      <c r="AB9" s="9" t="s">
        <v>48</v>
      </c>
    </row>
    <row r="10" spans="1:28" ht="27.75" customHeight="1" x14ac:dyDescent="0.25">
      <c r="A10" s="28"/>
      <c r="B10" s="29"/>
      <c r="C10" s="29"/>
      <c r="D10" s="29"/>
      <c r="E10" s="35"/>
      <c r="F10" s="29"/>
      <c r="G10" s="29"/>
      <c r="H10" s="40"/>
      <c r="I10" s="29"/>
      <c r="J10" s="29"/>
      <c r="K10" s="30"/>
      <c r="L10" s="39" t="s">
        <v>19</v>
      </c>
      <c r="M10" s="25">
        <f>AVERAGE(M6:M9)</f>
        <v>0.34333333333333332</v>
      </c>
      <c r="N10" s="26"/>
      <c r="O10" s="56">
        <f t="shared" ref="O10:R10" si="0">SUM(O6:O9)</f>
        <v>1400000000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27">
        <f>SUM(S6:S9)</f>
        <v>1400000000</v>
      </c>
      <c r="T10" s="56">
        <f t="shared" ref="T10:W10" si="1">SUM(T6:T9)</f>
        <v>1141145080.6666601</v>
      </c>
      <c r="U10" s="56">
        <f t="shared" si="1"/>
        <v>0</v>
      </c>
      <c r="V10" s="56">
        <f t="shared" si="1"/>
        <v>0</v>
      </c>
      <c r="W10" s="56">
        <f t="shared" si="1"/>
        <v>0</v>
      </c>
      <c r="X10" s="27">
        <f>SUM(X6:X9)</f>
        <v>1141145080.6666601</v>
      </c>
      <c r="Y10" s="31">
        <f>IFERROR(X10/S10,"-")</f>
        <v>0.81510362904761435</v>
      </c>
      <c r="Z10" s="27">
        <f>SUM(Z6:Z9)</f>
        <v>0</v>
      </c>
      <c r="AA10" s="32"/>
      <c r="AB10" s="33"/>
    </row>
    <row r="11" spans="1:28" s="14" customFormat="1" x14ac:dyDescent="0.25">
      <c r="A11" s="15"/>
      <c r="B11" s="16"/>
      <c r="C11" s="16"/>
      <c r="D11" s="16"/>
      <c r="E11" s="16"/>
      <c r="G11" s="17"/>
      <c r="H11" s="17"/>
      <c r="I11" s="17"/>
      <c r="J11" s="17"/>
      <c r="K11" s="17"/>
      <c r="L11" s="18"/>
      <c r="M11" s="18"/>
      <c r="N11" s="17"/>
    </row>
    <row r="12" spans="1:28" s="14" customFormat="1" x14ac:dyDescent="0.25">
      <c r="A12" s="15"/>
      <c r="B12" s="16"/>
      <c r="C12" s="16"/>
      <c r="D12" s="16"/>
      <c r="E12" s="16"/>
      <c r="G12" s="17"/>
      <c r="H12" s="17"/>
      <c r="I12" s="17"/>
      <c r="J12" s="17"/>
      <c r="K12" s="17"/>
      <c r="L12" s="18"/>
      <c r="M12" s="18"/>
      <c r="N12" s="17"/>
    </row>
    <row r="13" spans="1:28" s="14" customFormat="1" x14ac:dyDescent="0.25">
      <c r="A13" s="15"/>
      <c r="B13" s="16"/>
      <c r="C13" s="16"/>
      <c r="D13" s="16"/>
      <c r="G13" s="17"/>
      <c r="H13" s="17"/>
      <c r="I13" s="17"/>
      <c r="J13" s="17"/>
      <c r="K13" s="17"/>
      <c r="L13" s="18"/>
      <c r="M13" s="18"/>
      <c r="N13" s="17"/>
    </row>
    <row r="14" spans="1:28" s="14" customFormat="1" x14ac:dyDescent="0.25">
      <c r="A14" s="15"/>
      <c r="B14" s="16"/>
      <c r="C14" s="16"/>
      <c r="D14" s="16"/>
      <c r="G14" s="17"/>
      <c r="H14" s="17"/>
      <c r="I14" s="17"/>
      <c r="J14" s="17"/>
      <c r="K14" s="17"/>
      <c r="L14" s="18"/>
      <c r="M14" s="18"/>
      <c r="N14" s="17"/>
    </row>
    <row r="15" spans="1:28" s="14" customFormat="1" x14ac:dyDescent="0.25">
      <c r="A15" s="15"/>
      <c r="B15" s="16"/>
      <c r="C15" s="16"/>
      <c r="D15" s="16"/>
      <c r="G15" s="17"/>
      <c r="H15" s="17"/>
      <c r="I15" s="17"/>
      <c r="J15" s="17"/>
      <c r="K15" s="17"/>
      <c r="L15" s="18"/>
      <c r="M15" s="18"/>
      <c r="N15" s="17"/>
    </row>
    <row r="16" spans="1:28" s="14" customFormat="1" x14ac:dyDescent="0.25">
      <c r="A16" s="15"/>
      <c r="B16" s="16"/>
      <c r="C16" s="16"/>
      <c r="D16" s="16"/>
      <c r="G16" s="17"/>
      <c r="H16" s="17"/>
      <c r="I16" s="17"/>
      <c r="J16" s="17"/>
      <c r="K16" s="17"/>
      <c r="L16" s="18"/>
      <c r="M16" s="18"/>
      <c r="N16" s="17"/>
    </row>
    <row r="17" spans="1:14" s="14" customFormat="1" x14ac:dyDescent="0.25">
      <c r="A17" s="15"/>
      <c r="B17" s="16"/>
      <c r="C17" s="16"/>
      <c r="D17" s="16"/>
      <c r="E17" s="16"/>
      <c r="G17" s="17"/>
      <c r="H17" s="17"/>
      <c r="I17" s="17"/>
      <c r="J17" s="17"/>
      <c r="K17" s="17"/>
      <c r="L17" s="18"/>
      <c r="M17" s="18"/>
      <c r="N17" s="17"/>
    </row>
    <row r="18" spans="1:14" s="14" customFormat="1" x14ac:dyDescent="0.25">
      <c r="A18" s="13"/>
    </row>
    <row r="19" spans="1:14" s="14" customFormat="1" x14ac:dyDescent="0.25">
      <c r="A19" s="13"/>
    </row>
    <row r="20" spans="1:14" s="14" customFormat="1" x14ac:dyDescent="0.25">
      <c r="A20" s="13"/>
    </row>
    <row r="21" spans="1:14" s="14" customFormat="1" x14ac:dyDescent="0.25">
      <c r="A21" s="15"/>
      <c r="B21" s="16"/>
      <c r="C21" s="16"/>
      <c r="D21" s="16"/>
      <c r="E21" s="16"/>
      <c r="G21" s="17"/>
      <c r="H21" s="17"/>
      <c r="I21" s="17"/>
      <c r="J21" s="17"/>
      <c r="K21" s="17"/>
      <c r="L21" s="19"/>
      <c r="M21" s="19"/>
      <c r="N21" s="17"/>
    </row>
    <row r="22" spans="1:14" s="14" customFormat="1" x14ac:dyDescent="0.25">
      <c r="A22" s="13"/>
    </row>
    <row r="23" spans="1:14" s="14" customFormat="1" x14ac:dyDescent="0.25">
      <c r="A23" s="13"/>
    </row>
    <row r="24" spans="1:14" s="14" customFormat="1" x14ac:dyDescent="0.25">
      <c r="A24" s="13"/>
    </row>
  </sheetData>
  <mergeCells count="14">
    <mergeCell ref="AA4:AB4"/>
    <mergeCell ref="F4:J4"/>
    <mergeCell ref="K4:M4"/>
    <mergeCell ref="Y1:Y3"/>
    <mergeCell ref="Z4:Z5"/>
    <mergeCell ref="T4:X4"/>
    <mergeCell ref="F7:F9"/>
    <mergeCell ref="G7:G9"/>
    <mergeCell ref="A4:E4"/>
    <mergeCell ref="N4:S4"/>
    <mergeCell ref="F1:Q3"/>
    <mergeCell ref="H7:H9"/>
    <mergeCell ref="I7:I9"/>
    <mergeCell ref="J7:J9"/>
  </mergeCells>
  <conditionalFormatting sqref="M6:M9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Tabla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2021-05-12T20:41:11Z</dcterms:modified>
</cp:coreProperties>
</file>