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prada\Downloads\"/>
    </mc:Choice>
  </mc:AlternateContent>
  <bookViews>
    <workbookView xWindow="0" yWindow="0" windowWidth="24000" windowHeight="9600" tabRatio="546"/>
  </bookViews>
  <sheets>
    <sheet name="proyectos 2018" sheetId="20" r:id="rId1"/>
  </sheets>
  <definedNames>
    <definedName name="_xlnm._FilterDatabase" localSheetId="0" hidden="1">'proyectos 2018'!$A$4:$U$150</definedName>
    <definedName name="_xlnm.Print_Area" localSheetId="0">'proyectos 2018'!$A$1:$T$84</definedName>
  </definedNames>
  <calcPr calcId="162913"/>
</workbook>
</file>

<file path=xl/calcChain.xml><?xml version="1.0" encoding="utf-8"?>
<calcChain xmlns="http://schemas.openxmlformats.org/spreadsheetml/2006/main">
  <c r="R148" i="20" l="1"/>
  <c r="R147" i="20"/>
  <c r="R150" i="20"/>
  <c r="R149" i="20"/>
  <c r="R146" i="20"/>
  <c r="R145" i="20"/>
  <c r="R121" i="20"/>
  <c r="R144" i="20"/>
  <c r="R143" i="20"/>
  <c r="R142" i="20"/>
  <c r="R140" i="20"/>
  <c r="R141" i="20"/>
  <c r="R138" i="20"/>
  <c r="R139" i="20"/>
  <c r="R137" i="20"/>
  <c r="R136" i="20"/>
  <c r="R135" i="20"/>
  <c r="R134" i="20"/>
  <c r="R132" i="20"/>
  <c r="R131" i="20"/>
  <c r="R130" i="20"/>
  <c r="R129" i="20"/>
  <c r="R128" i="20"/>
  <c r="R127" i="20"/>
  <c r="R126" i="20"/>
  <c r="R125" i="20"/>
  <c r="R124" i="20"/>
  <c r="R123" i="20"/>
  <c r="R107" i="20"/>
  <c r="R122" i="20"/>
  <c r="R118" i="20"/>
  <c r="R119" i="20"/>
  <c r="R120" i="20"/>
  <c r="R52" i="20"/>
  <c r="R117" i="20"/>
  <c r="R116" i="20"/>
  <c r="R115" i="20"/>
  <c r="R114" i="20"/>
  <c r="R113" i="20"/>
  <c r="R112" i="20"/>
  <c r="R111" i="20"/>
  <c r="R110" i="20"/>
  <c r="R109" i="20"/>
  <c r="R108" i="20"/>
  <c r="R105" i="20"/>
  <c r="R104" i="20"/>
  <c r="R103" i="20"/>
  <c r="R102" i="20"/>
  <c r="R101" i="20"/>
  <c r="R100" i="20"/>
  <c r="O97" i="20"/>
  <c r="R97" i="20"/>
  <c r="R99" i="20"/>
  <c r="R98" i="20"/>
  <c r="R96" i="20"/>
  <c r="R95" i="20"/>
  <c r="R90" i="20"/>
  <c r="R94" i="20"/>
  <c r="R93" i="20"/>
  <c r="R92" i="20"/>
  <c r="R91" i="20"/>
  <c r="R89" i="20"/>
  <c r="R88" i="20"/>
  <c r="R87" i="20"/>
  <c r="R86" i="20"/>
  <c r="R85" i="20"/>
  <c r="R84" i="20"/>
  <c r="R83" i="20"/>
  <c r="R81" i="20"/>
  <c r="R80" i="20"/>
  <c r="R70" i="20"/>
  <c r="R79" i="20"/>
  <c r="R78" i="20"/>
  <c r="R77" i="20"/>
  <c r="R76" i="20"/>
  <c r="R75" i="20"/>
  <c r="R74" i="20"/>
  <c r="R73" i="20"/>
  <c r="R72" i="20"/>
  <c r="R71" i="20"/>
  <c r="R69" i="20"/>
  <c r="R65" i="20"/>
  <c r="R60" i="20"/>
  <c r="R68" i="20"/>
  <c r="R67" i="20"/>
  <c r="R66" i="20"/>
  <c r="R64" i="20"/>
  <c r="R63" i="20"/>
  <c r="R62" i="20"/>
  <c r="R61" i="20"/>
  <c r="R59" i="20"/>
  <c r="R51" i="20"/>
  <c r="R58" i="20"/>
  <c r="R57" i="20"/>
  <c r="R56" i="20"/>
  <c r="R55" i="20"/>
  <c r="R54" i="20"/>
  <c r="R53" i="20"/>
  <c r="R50" i="20"/>
  <c r="R44" i="20"/>
  <c r="R49" i="20"/>
  <c r="R48" i="20"/>
  <c r="R47" i="20"/>
  <c r="R46" i="20"/>
  <c r="R45" i="20"/>
  <c r="R43" i="20"/>
  <c r="R42" i="20"/>
  <c r="R41" i="20"/>
  <c r="R40" i="20"/>
  <c r="R39" i="20"/>
  <c r="R38" i="20"/>
  <c r="R37" i="20"/>
  <c r="R36" i="20"/>
  <c r="R35" i="20"/>
  <c r="R34" i="20"/>
  <c r="R33" i="20"/>
  <c r="R32" i="20"/>
  <c r="R31" i="20"/>
  <c r="R30" i="20"/>
  <c r="R29" i="20"/>
  <c r="R28" i="20"/>
  <c r="R27" i="20"/>
  <c r="R26" i="20"/>
  <c r="R24" i="20"/>
  <c r="R25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82" i="20"/>
  <c r="R106" i="20"/>
  <c r="R11" i="20"/>
  <c r="R10" i="20"/>
  <c r="R9" i="20"/>
  <c r="R8" i="20"/>
  <c r="R7" i="20"/>
  <c r="R6" i="20"/>
  <c r="R5" i="20"/>
</calcChain>
</file>

<file path=xl/comments1.xml><?xml version="1.0" encoding="utf-8"?>
<comments xmlns="http://schemas.openxmlformats.org/spreadsheetml/2006/main">
  <authors>
    <author>Nidia Mireya Cabeza Villamizar</author>
    <author>Alexandra Viviana Mantilla Perez</author>
  </authors>
  <commentList>
    <comment ref="T11" authorId="0" shapeId="0">
      <text>
        <r>
          <rPr>
            <sz val="9"/>
            <color indexed="81"/>
            <rFont val="Tahoma"/>
            <family val="2"/>
          </rPr>
          <t xml:space="preserve">EL CONSECUTIVO </t>
        </r>
        <r>
          <rPr>
            <b/>
            <sz val="9"/>
            <color indexed="81"/>
            <rFont val="Tahoma"/>
            <family val="2"/>
          </rPr>
          <t>010-ESTA CON EL 109</t>
        </r>
        <r>
          <rPr>
            <sz val="9"/>
            <color indexed="81"/>
            <rFont val="Tahoma"/>
            <family val="2"/>
          </rPr>
          <t xml:space="preserve"> QUE ACLARA EL RUBRO PRESUPUESTAL.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42" authorId="1" shapeId="0">
      <text>
        <r>
          <rPr>
            <b/>
            <sz val="9"/>
            <color indexed="81"/>
            <rFont val="Tahoma"/>
            <family val="2"/>
          </rPr>
          <t>Alexandra Viviana Mantilla Perez:</t>
        </r>
        <r>
          <rPr>
            <sz val="9"/>
            <color indexed="81"/>
            <rFont val="Tahoma"/>
            <family val="2"/>
          </rPr>
          <t xml:space="preserve">
SE ANULO LA 292 POR ERROR EN EL NOMBRE DEL PROGRAMA.EL CONSECUTIVO 043 PERTENECE A LA ACTUALIZACIÓNPOR VIGENCIA O ARRASTRE DEL PROYECTO CONSTRUCCIÓN DE OBRAS Y APOYO TÉCNICO PARA MEJORAMIENTOS DE VIVIENDA URBANA Y RURAL EN BUCARAMANGA, SANTANDER, CENTRO ORIENTE.SE ARCHIVA EN EL PROYECTO 2017</t>
        </r>
      </text>
    </comment>
    <comment ref="T65" authorId="1" shapeId="0">
      <text>
        <r>
          <rPr>
            <b/>
            <sz val="9"/>
            <color indexed="81"/>
            <rFont val="Tahoma"/>
            <family val="2"/>
          </rPr>
          <t>Alexandra Viviana Mantilla Perez:</t>
        </r>
        <r>
          <rPr>
            <sz val="9"/>
            <color indexed="81"/>
            <rFont val="Tahoma"/>
            <family val="2"/>
          </rPr>
          <t xml:space="preserve">
EL CONSECUTIVO 066 PERTENECE A LA ACTUALIZACIÓNPOR VIGENCIA O ARRASTRE DEL PROYECTO CONSTRUCCIÓN DE OBRAS DE ESTABILIZACIÓN DE TALUDES Y TANQUE DE ALMACENAMIENTO DE AGUA POTABLE PARA LA URBANIZACIÓN CAMPO MADRID BUCARAMANGA.SE ARCHIVO EN EL PROYECTO ORIGINAL.</t>
        </r>
      </text>
    </comment>
    <comment ref="T106" authorId="0" shapeId="0">
      <text>
        <r>
          <rPr>
            <b/>
            <sz val="9"/>
            <color indexed="81"/>
            <rFont val="Tahoma"/>
            <family val="2"/>
          </rPr>
          <t>Nidia Mireya Cabeza Villamizar:</t>
        </r>
        <r>
          <rPr>
            <sz val="9"/>
            <color indexed="81"/>
            <rFont val="Tahoma"/>
            <family val="2"/>
          </rPr>
          <t xml:space="preserve">
EL CONSECUTIVO 011 SE ANULO. SE REMPLAZÓ POR EL 083 SE MODIFICA VALOR TOTAL DEL PROYECTO. 
El consecutivo 109 adiciona un rubro presupuestal que se habia omitido</t>
        </r>
      </text>
    </comment>
    <comment ref="T115" authorId="0" shapeId="0">
      <text>
        <r>
          <rPr>
            <b/>
            <sz val="9"/>
            <color indexed="81"/>
            <rFont val="Tahoma"/>
            <family val="2"/>
          </rPr>
          <t>Nidia Mireya Cabeza Villamizar:</t>
        </r>
        <r>
          <rPr>
            <sz val="9"/>
            <color indexed="81"/>
            <rFont val="Tahoma"/>
            <family val="2"/>
          </rPr>
          <t xml:space="preserve">
CONSECUTIVOS DEL</t>
        </r>
        <r>
          <rPr>
            <b/>
            <sz val="9"/>
            <color indexed="81"/>
            <rFont val="Tahoma"/>
            <family val="2"/>
          </rPr>
          <t xml:space="preserve"> 119 AL 129</t>
        </r>
        <r>
          <rPr>
            <sz val="9"/>
            <color indexed="81"/>
            <rFont val="Tahoma"/>
            <family val="2"/>
          </rPr>
          <t xml:space="preserve"> SE UTILIZARON PARA AJUSTAR LAS FUENTES DE FINANCIACIÓN.</t>
        </r>
      </text>
    </comment>
    <comment ref="T118" authorId="1" shapeId="0">
      <text>
        <r>
          <rPr>
            <b/>
            <sz val="9"/>
            <color indexed="81"/>
            <rFont val="Tahoma"/>
            <family val="2"/>
          </rPr>
          <t>Alexandra Viviana Mantilla Perez:</t>
        </r>
        <r>
          <rPr>
            <sz val="9"/>
            <color indexed="81"/>
            <rFont val="Tahoma"/>
            <family val="2"/>
          </rPr>
          <t xml:space="preserve">
Alexandra Viviana Mantilla Perez:
el consecutivo 253 se utilizó para una certificación de educación para ciertas instituciones que no se encontraban en el banco de programas y proyectos.</t>
        </r>
      </text>
    </comment>
    <comment ref="T126" authorId="1" shapeId="0">
      <text>
        <r>
          <rPr>
            <b/>
            <sz val="9"/>
            <color indexed="81"/>
            <rFont val="Tahoma"/>
            <family val="2"/>
          </rPr>
          <t>Alexandra Viviana Mantilla Perez:</t>
        </r>
        <r>
          <rPr>
            <sz val="9"/>
            <color indexed="81"/>
            <rFont val="Tahoma"/>
            <family val="2"/>
          </rPr>
          <t xml:space="preserve">
DEL CONSECUTIVO No </t>
        </r>
        <r>
          <rPr>
            <b/>
            <sz val="9"/>
            <color indexed="81"/>
            <rFont val="Tahoma"/>
            <family val="2"/>
          </rPr>
          <t>141-161</t>
        </r>
        <r>
          <rPr>
            <sz val="9"/>
            <color indexed="81"/>
            <rFont val="Tahoma"/>
            <family val="2"/>
          </rPr>
          <t xml:space="preserve"> se utilizaron para certificar los proyectos exigidos actualizados por el concejo  de Bucaramanga.</t>
        </r>
      </text>
    </comment>
    <comment ref="T135" authorId="1" shapeId="0">
      <text>
        <r>
          <rPr>
            <b/>
            <sz val="9"/>
            <color indexed="81"/>
            <rFont val="Tahoma"/>
            <family val="2"/>
          </rPr>
          <t>Alexandra Viviana Mantilla Perez:</t>
        </r>
        <r>
          <rPr>
            <sz val="9"/>
            <color indexed="81"/>
            <rFont val="Tahoma"/>
            <family val="2"/>
          </rPr>
          <t xml:space="preserve">
el consecutivo 146 aclaró SSEPI  del proyecto 2017-068001-0037 </t>
        </r>
      </text>
    </comment>
    <comment ref="T141" authorId="1" shapeId="0">
      <text>
        <r>
          <rPr>
            <b/>
            <sz val="9"/>
            <color indexed="81"/>
            <rFont val="Tahoma"/>
            <family val="2"/>
          </rPr>
          <t>Alexandra Viviana Mantilla Perez:</t>
        </r>
        <r>
          <rPr>
            <sz val="9"/>
            <color indexed="81"/>
            <rFont val="Tahoma"/>
            <family val="2"/>
          </rPr>
          <t xml:space="preserve">
DEL CONSE</t>
        </r>
        <r>
          <rPr>
            <sz val="9"/>
            <color indexed="81"/>
            <rFont val="Tahoma"/>
            <family val="2"/>
          </rPr>
          <t xml:space="preserve">CUTIVO No </t>
        </r>
        <r>
          <rPr>
            <b/>
            <sz val="9"/>
            <color indexed="81"/>
            <rFont val="Tahoma"/>
            <family val="2"/>
          </rPr>
          <t xml:space="preserve">176 AL 189 </t>
        </r>
        <r>
          <rPr>
            <sz val="9"/>
            <color indexed="81"/>
            <rFont val="Tahoma"/>
            <family val="2"/>
          </rPr>
          <t>SE EXPIDIERON UNAS CERTIFICACIONES SOLICITADOS POR LA Dra. OLGA CHACÓN</t>
        </r>
      </text>
    </comment>
  </commentList>
</comments>
</file>

<file path=xl/sharedStrings.xml><?xml version="1.0" encoding="utf-8"?>
<sst xmlns="http://schemas.openxmlformats.org/spreadsheetml/2006/main" count="1368" uniqueCount="786">
  <si>
    <t>ALCALDIA DE BUCARAMANGA</t>
  </si>
  <si>
    <t>No</t>
  </si>
  <si>
    <t>NOMBRE DEL PROGRAMA</t>
  </si>
  <si>
    <t>PROYECTO</t>
  </si>
  <si>
    <t>FECHA DE REGISTRO</t>
  </si>
  <si>
    <t>DEPENDENCIA</t>
  </si>
  <si>
    <t>OBSERVACIONES</t>
  </si>
  <si>
    <t>NÚMERO DE CERTIFICACIÓN</t>
  </si>
  <si>
    <t>RECURSOS PROPIOS</t>
  </si>
  <si>
    <t>SGP</t>
  </si>
  <si>
    <t>OTROS</t>
  </si>
  <si>
    <t>COMPONENTE</t>
  </si>
  <si>
    <t xml:space="preserve"> LÍNEA ESTRATÉGICA</t>
  </si>
  <si>
    <t>PRESUPUESTO CUATRIENIO  (cifras completas)</t>
  </si>
  <si>
    <t>No DE REGISTRO</t>
  </si>
  <si>
    <t>META</t>
  </si>
  <si>
    <t>ESTADO</t>
  </si>
  <si>
    <t>ACTUALIZADO POR COSTOS</t>
  </si>
  <si>
    <t>ACTUALIZADO POR REFORMULACIÓN</t>
  </si>
  <si>
    <t>NUEVO</t>
  </si>
  <si>
    <t>ID</t>
  </si>
  <si>
    <t>BPIN</t>
  </si>
  <si>
    <t>PROYECTOS 2018 CON EL PLAN DE DESARROLLO 2016-2019 "GOBIERNO DE  LAS CIUDADANAS Y LOS CIUDADANOS"</t>
  </si>
  <si>
    <t>SECRETARIA DEL PLANEACIÓN BPPIM</t>
  </si>
  <si>
    <t>TOTAL 2018</t>
  </si>
  <si>
    <t>Gobernanza Democrática</t>
  </si>
  <si>
    <t>Gobierno legal y efectivo</t>
  </si>
  <si>
    <t>Administración articulada y coherente</t>
  </si>
  <si>
    <t>APOYO A LA GESTIÓN INSTITUCIONAL, EN LOS PROCESOS DE PLANIFICACIÓN DEL ÁMBITO TERRITORIAL, ECONÓMICA Y SOCIAL DE BUCARAMANGA, SANTANDER</t>
  </si>
  <si>
    <t>(80) Porcentaje de  informes entregados al Señor Alcalde, el Departamento de Santander, la nación y las demás instancias que lo requieran</t>
  </si>
  <si>
    <t>2016-068001-0125</t>
  </si>
  <si>
    <t>Secretaría de Planeación</t>
  </si>
  <si>
    <t>MEJORAMIENTO DE LA EJECUCIÓN DE LOS PROCESOS TRANSVERSALES DE LA SECRETARÍA DE INFRAESTRUCTURA DEL MUNICIPIO DE BUCARAMANGA</t>
  </si>
  <si>
    <t>(100) Porcentaje  de solicitudes atendidas</t>
  </si>
  <si>
    <t>2016-068001-0121</t>
  </si>
  <si>
    <t>Secretaría de Infraestructura</t>
  </si>
  <si>
    <t>Inclusión Social</t>
  </si>
  <si>
    <t>Hogares Felices</t>
  </si>
  <si>
    <t>Formación y acompañamiento para el hogar.</t>
  </si>
  <si>
    <t>ASESORÍA Y ACOMPAÑAMIENTO SOCIAL A CIUDADANOS INTERESADOS EN VIVIENDA Y HOGARES BENEFICIARIOS DE PROYECTOS DE VIVIENDA DE INVISBU EN EL MUNICIPIO DE BUCARAMANGA.</t>
  </si>
  <si>
    <t>2018-068001-0001</t>
  </si>
  <si>
    <t>Instituto de vivienda de Bucaramanga</t>
  </si>
  <si>
    <t>(1.850)  Hogares con formación y acompañamiento social.</t>
  </si>
  <si>
    <t>Construyendo mi hogar.</t>
  </si>
  <si>
    <t>DISEÑO Y FORMULACIÓN DE PROYECTOS DE VIVIENDA EN EL MUNICIPIO DE BUCARAMANGA.</t>
  </si>
  <si>
    <t>2018-068001-0002</t>
  </si>
  <si>
    <t>(300) Diseños y formulación de nuevas soluciones de vivienda en el municipio de Bucaramanga.</t>
  </si>
  <si>
    <t>Calidad de vida</t>
  </si>
  <si>
    <t>Ciudadanas y ciudadanos inteligentes</t>
  </si>
  <si>
    <t>Observar y ser observado: fomento al turismo</t>
  </si>
  <si>
    <t>DIFUSIÓN DE LA OFERTA TURÍSTICA Y DEL PATRIMONIO CULTURAL POR MEDIO DE UNA ESTRATEGIA DE COMUNICACIÓN EN LA CIUDAD DE BUCARAMANGA, SANTANDER.</t>
  </si>
  <si>
    <t>(1) Estrategia de promoción de Bucaramanga como destino turístico)</t>
  </si>
  <si>
    <t>2017-068001-0056</t>
  </si>
  <si>
    <t>Instituto Municipal de Cultura  y turismo.</t>
  </si>
  <si>
    <t>004/2018 Se certificó en Enero  04  de 2018, COMO NUEVO</t>
  </si>
  <si>
    <t>Lectura, Escritura y Oralidad - LEO</t>
  </si>
  <si>
    <t>FORTALECIMIENTO DE LA BIBLIOTECA PÚBLICA GABRIEL TURBAY PARA EL MEJORAMIENTO EN LA PRESTACIÓN DEL SERVICIO EN LA CIUDAD DE BUCARAMANGA, SANTANDER, CENTRO ORIENTE.</t>
  </si>
  <si>
    <t>(1) Biblioteca fortalecida</t>
  </si>
  <si>
    <t>2016-068001-0225</t>
  </si>
  <si>
    <r>
      <t xml:space="preserve">154/2017 Se certificó en Abril 04  de 2017 COMO NUEVO.                              </t>
    </r>
    <r>
      <rPr>
        <sz val="8"/>
        <rFont val="Calibri"/>
        <family val="2"/>
      </rPr>
      <t>005/2018  Se certificó en Enero  05  de 2018,ACTUALIZADO POR COSTOS</t>
    </r>
  </si>
  <si>
    <r>
      <t xml:space="preserve">026/2017 Se certificó en  Enero  16  de 2017, ACTUALIZADO POR COSTOS.                                          </t>
    </r>
    <r>
      <rPr>
        <sz val="8"/>
        <rFont val="Calibri"/>
        <family val="2"/>
      </rPr>
      <t>006/2018  Se certificó en Enero  05  de 2018,ACTUALIZADO POR COSTOS</t>
    </r>
  </si>
  <si>
    <t xml:space="preserve">Gobierno Legal y efectivo </t>
  </si>
  <si>
    <t>MEJORAMIENTO DE LA GESTIÓN PARA LA PRESTACIÓN DE LOS SERVICIOS A LA CIUDADANÍA EN LA SECRETARÍA DEL INTERIOR MUNICIPIO DE BUCARAMANGA.</t>
  </si>
  <si>
    <t xml:space="preserve">(100)  Porcentaje de funcionamiento eficiente de la Secretaría del Interior </t>
  </si>
  <si>
    <t>2017-068001-0009</t>
  </si>
  <si>
    <t>Secretaría del Interior</t>
  </si>
  <si>
    <r>
      <rPr>
        <sz val="8"/>
        <color rgb="FFFF0000"/>
        <rFont val="Calibri"/>
        <family val="2"/>
      </rPr>
      <t xml:space="preserve">043/2017 Se certificó en  Enero  18  de 2017 COMO NUEVO                      </t>
    </r>
    <r>
      <rPr>
        <sz val="8"/>
        <rFont val="Calibri"/>
        <family val="2"/>
      </rPr>
      <t xml:space="preserve">       </t>
    </r>
    <r>
      <rPr>
        <sz val="8"/>
        <color rgb="FFFF0000"/>
        <rFont val="Calibri"/>
        <family val="2"/>
      </rPr>
      <t xml:space="preserve">314/2017 Se certificó en Octubre 13 del 2017, ACTUALIZADO POR COSTOS. </t>
    </r>
    <r>
      <rPr>
        <sz val="8"/>
        <rFont val="Calibri"/>
        <family val="2"/>
      </rPr>
      <t xml:space="preserve">                                             007/2018  Se certificó en Enero  05  de 2018,ACTUALIZADO POR COSTOS</t>
    </r>
  </si>
  <si>
    <t>Gobernanza democrática</t>
  </si>
  <si>
    <t xml:space="preserve">Gobierno legal y efectivo </t>
  </si>
  <si>
    <t>Finanzas Públicas Sostenibles y Comprensibles para la Ciudadanía</t>
  </si>
  <si>
    <t>FORTALECIMIENTO A LA GESTIÓN DE LA OFICINA DE VALORIZACIÓN DEL MUNICIPIO DE BUCARAMANGA SANTANDER.</t>
  </si>
  <si>
    <t>(100) porcentaje del apoyo técnico.</t>
  </si>
  <si>
    <t>2016-068001-0204</t>
  </si>
  <si>
    <t>Secretaría de Hacienda</t>
  </si>
  <si>
    <r>
      <t xml:space="preserve">132/2017 Se certificó en Marzo 08  de 2017.  ANULADO.                  164/2017 se certificó en Abril 21 del 2017,ACTULIZADO POR COSTOS.                                              </t>
    </r>
    <r>
      <rPr>
        <sz val="8"/>
        <rFont val="Calibri"/>
        <family val="2"/>
      </rPr>
      <t>008/2018  Se certificó en Enero  05  de 2018,ACTUALIZADO POR COSTOS</t>
    </r>
  </si>
  <si>
    <t>EDUCACIÓN: Bucaramanga educada, culta e innovadora.</t>
  </si>
  <si>
    <t>Acceso (Accesibilidad): "Educación para una Ciudadanía Inteligente y solidaria"</t>
  </si>
  <si>
    <t>ADMINISTRACIÓN DEL SERVICIO EDUCATIVO A ESCOLARES DEL MUNICIPIO DE BUCARAMANGA, SANTANDER</t>
  </si>
  <si>
    <t>(9.599) Población escolar de estratos 1,2 y 3 del municipio de Bucaramanga por fuera del sistema escolar por no disponibilidad de cupos.</t>
  </si>
  <si>
    <t>2017-068001-0005</t>
  </si>
  <si>
    <t>Secretaría de Educación</t>
  </si>
  <si>
    <r>
      <t xml:space="preserve">036/2017 Se certificó en  Enero  18  de 2017 COMO NUEVO.  </t>
    </r>
    <r>
      <rPr>
        <sz val="8"/>
        <rFont val="Calibri"/>
        <family val="2"/>
      </rPr>
      <t>009/2018  Se certificó en Enero  05  de 2018,ACTUALIZADO POR COSTOS</t>
    </r>
  </si>
  <si>
    <t xml:space="preserve">Calidad de Vida </t>
  </si>
  <si>
    <t>MEJORAMIENTO NUTRICIONAL MEDIANTE LA ENTREGA DE COMPLEMENTO ALIMENTARIO Y ALMUERZO A ESCOLARES DEL MUNICIPIO DE BUCARAMANGA, SANTANDER.</t>
  </si>
  <si>
    <t>(28.340) Niñas, niños y adolescentes matriculaos en las Instituciones educativas oficiales</t>
  </si>
  <si>
    <t>2016-068001-0165</t>
  </si>
  <si>
    <t>Inclusión social</t>
  </si>
  <si>
    <t>Hogares felices</t>
  </si>
  <si>
    <t>Construyendo mi hogar</t>
  </si>
  <si>
    <t>SUBSIDIO Y ASIGNACIÓN DE RECURSOS COMPLEMENTARIOS PARA HOGARES CON SUBSIDIO NACIONAL Y OBJETO DE REUBICACIÓN  Y POBREZA EXTREMA EN BUCARAMANGA , SANTANDER, CENTRO ORIENTE.</t>
  </si>
  <si>
    <t>(850) Subsidios de vivienda asignados</t>
  </si>
  <si>
    <t>2016-068001-0221</t>
  </si>
  <si>
    <r>
      <t xml:space="preserve">007/2017 Se certificó en  Enero  05  de 2017, ACTUALIZADO POR REFORMULACIÓN.                 </t>
    </r>
    <r>
      <rPr>
        <sz val="8"/>
        <rFont val="Calibri"/>
        <family val="2"/>
      </rPr>
      <t>002/2018 Se certificó en Enero  04  de 2018,ACTUALIZADO POR COSTOS</t>
    </r>
  </si>
  <si>
    <r>
      <t xml:space="preserve">014/2017 Se certificó en  Enero  10  de 2017,ACTUALIZADO POR COSTOS.                                           011/2018 Se certificó en Enero 5 de 2018 ,ACTUALIZADO POR COSTOS. ANULADA.             </t>
    </r>
    <r>
      <rPr>
        <sz val="8"/>
        <rFont val="Calibri"/>
        <family val="2"/>
      </rPr>
      <t>083/2018  Se certificó en Enero  15  de 2018,ACTUALIZADO POR COSTOS</t>
    </r>
  </si>
  <si>
    <t>Mejoramiento y Consolidación de la Ciudad Construida</t>
  </si>
  <si>
    <t>ASISTENCIA JURÍDICA PARA LA TITULACIÓN DE PREDIOS FISCALES Y LA ATENCIÓN A TRÁMITES DE PROPIEDAD HORIZONTAL  EN   BUCARAMANGA , SANTANDER, CENTRO ORIENTE.</t>
  </si>
  <si>
    <t>(150)  Títulos de propiedad de bienes fiscales</t>
  </si>
  <si>
    <t>2016-068001-0223</t>
  </si>
  <si>
    <r>
      <t>013/2017 Se certificó en  Enero  10  de 2017,ACTUALIZADO POR COSTOS</t>
    </r>
    <r>
      <rPr>
        <sz val="8"/>
        <rFont val="Calibri"/>
        <family val="2"/>
      </rPr>
      <t>.                                              012/2018  Se certificó en Enero  5  de 2018,ACTUALIZADO POR COSTOS</t>
    </r>
    <r>
      <rPr>
        <sz val="8"/>
        <color rgb="FFFF0000"/>
        <rFont val="Calibri"/>
        <family val="2"/>
      </rPr>
      <t xml:space="preserve">     </t>
    </r>
  </si>
  <si>
    <t>Fortalecimiento de la autoridad sanitaria para la gestión de la salud</t>
  </si>
  <si>
    <t>(160.000) Optimizar los recursos para garantizar a la comunidad acciones de promoción de la salud, prevención en la enfermedad y vigilancia y control a las IPS</t>
  </si>
  <si>
    <t>2016-068001-0110</t>
  </si>
  <si>
    <t>Secretaría de Salud y medio Ambiente</t>
  </si>
  <si>
    <t>APOYO A LA GESTIÓN INSTITUCIONAL DEL PLAN DE SALUD PÚBLICA  EN EL MUNICIPIO BUCARAMANGA, SANTANDER, CENTRO ORIENTE.</t>
  </si>
  <si>
    <r>
      <t xml:space="preserve">034/2017 Se certificó en  Enero  18  de 2017,ACTUALIZADO POR COSTOS.                                              </t>
    </r>
    <r>
      <rPr>
        <sz val="8"/>
        <rFont val="Calibri"/>
        <family val="2"/>
      </rPr>
      <t>013/2018  Se certificó en Enero 9 de 2018,ACTUALIZADO POR COSTOS</t>
    </r>
    <r>
      <rPr>
        <sz val="8"/>
        <color rgb="FFFF0000"/>
        <rFont val="Calibri"/>
        <family val="2"/>
      </rPr>
      <t xml:space="preserve">     </t>
    </r>
  </si>
  <si>
    <t>Calidad (aceptabilidad) " Innovadores y profesionales"</t>
  </si>
  <si>
    <t>FORTALECIMIENTO DE LOS MACROPROCESOS Y DOTACIÓN PARA LA SECRETARÍA DE EDUCACIÓN DEL MUNICIPIO DE BUCARAMANGA.</t>
  </si>
  <si>
    <t>(72.630)  Estudiantes para fortalecer el modelo de gestión por procesos</t>
  </si>
  <si>
    <t>2016-068001-0126</t>
  </si>
  <si>
    <t>Salud Pública: salud para todos y con todos</t>
  </si>
  <si>
    <t>Aseguramiento</t>
  </si>
  <si>
    <t>FORTALECIMIENTO DE LA SEGURIDAD SOCIAL EN SALUD DE LA POBLACIÓN POBRE SIN CAPACIDAD DE PAGO BUCARAMANGA, SANTANDER</t>
  </si>
  <si>
    <t>(100) Porcentaje población afiliada</t>
  </si>
  <si>
    <t>2016-068001-0095</t>
  </si>
  <si>
    <r>
      <t xml:space="preserve">009/2017 Se certificó en  Enero  06  de 2017 POR ACTUALIZACIÓN.  POR COSTOS                                     192/2017 Se certificó en Junio  01 del 2017, ACTUALIZACIÓN POR REFORMULACIÓN.                  </t>
    </r>
    <r>
      <rPr>
        <sz val="8"/>
        <color theme="1"/>
        <rFont val="Calibri"/>
        <family val="2"/>
      </rPr>
      <t xml:space="preserve">014/2018  Se certificó en Enero 9 de 2018,ACTUALIZADO POR COSTOS     </t>
    </r>
  </si>
  <si>
    <t>RECURSOS DEL SEPARTAMENTO DE SANTANDER</t>
  </si>
  <si>
    <t>Gobierno participativo y abierto</t>
  </si>
  <si>
    <t>Ciudadanía empoderada y debate público</t>
  </si>
  <si>
    <t>(1) Estrategia comunicativa y el desarrollo del plan de medios</t>
  </si>
  <si>
    <t>2016-068001-0120</t>
  </si>
  <si>
    <t>Secretaría Administrativa</t>
  </si>
  <si>
    <t>IMPLEMENTACIÓN DEL PROCESO DE COMUNICACIONES ESTRATÉGICAS PARA LA PARTICIPACIÓN CIUDADANA, LA TRANSFERENCIA, LA LEGALIDAD Y LA INCLUSIÓN SOCIAL EN EL MUNICIPIO DE BUCARAMANGA</t>
  </si>
  <si>
    <r>
      <rPr>
        <sz val="8"/>
        <color rgb="FFFF0000"/>
        <rFont val="Calibri"/>
        <family val="2"/>
      </rPr>
      <t xml:space="preserve">033/2017 Se certificó en  Enero  18  de 2017, ACTUALIZADO POR COSTOS.                                                015/2018  Se certificó en Enero 9 de 2018,ACTUALIZADO POR COSTOS             </t>
    </r>
    <r>
      <rPr>
        <sz val="8"/>
        <rFont val="Calibri"/>
        <family val="2"/>
      </rPr>
      <t xml:space="preserve">                                015/2018  Se certificó en Enero 9 de 2018,ACTUALIZADO POR COSTOS          </t>
    </r>
  </si>
  <si>
    <r>
      <rPr>
        <sz val="8"/>
        <color rgb="FFFF0000"/>
        <rFont val="Calibri"/>
        <family val="2"/>
      </rPr>
      <t xml:space="preserve">032/2017 Se certificó en  Enero  17  de 2017,ACTUALIZADO POR COSTOS.        </t>
    </r>
    <r>
      <rPr>
        <sz val="8"/>
        <rFont val="Calibri"/>
        <family val="2"/>
      </rPr>
      <t xml:space="preserve">                                016/2018  Se certificó en Enero 10 de 2018,ACTUALIZADO POR COSTOS </t>
    </r>
  </si>
  <si>
    <t>FORTALECIMIENTO INSTITUCIONAL DE LOS SISTEMAS DE INFORMACIÓN, SISTEMATIZACIÓN Y PLATAFORMA TECNOLÓGICA DE LA DIRECCIÓN DE TRÁNSITO DE BUCARAMANGA</t>
  </si>
  <si>
    <t>(1) Plataforma tecnológica y sistematización de la DTB</t>
  </si>
  <si>
    <t>2016-068001-0157</t>
  </si>
  <si>
    <t>Dirección de Transito de Bucaramanga</t>
  </si>
  <si>
    <r>
      <t xml:space="preserve">001/2017 Se certificó en Enero  04  de 2017,ACTUALIZADO POR ARRASTRE AUTOMÁTICO  O VIGENCIA.                                  </t>
    </r>
    <r>
      <rPr>
        <sz val="8"/>
        <color theme="1"/>
        <rFont val="Calibri"/>
        <family val="2"/>
      </rPr>
      <t xml:space="preserve">017/2018  Se certificó en Enero 10 de 2018,ACTUALIZADO POR COSTOS </t>
    </r>
  </si>
  <si>
    <t>MEJORAMIENTO Y APOYO A LA GESTIÓN ADMINISTRATIVA Y PROCESOS TRANSVERSALES DE LA SECRETARÍA DE DESARROLLO SOCIAL DEL MUNICIPIO DE BUCARAMANGA, SANTANDER, CENTRO ORIENTE.</t>
  </si>
  <si>
    <t>(75.600)  Personas atendidas  a través de los servicios, actividades y programas liderados por la secretaría</t>
  </si>
  <si>
    <t>2016-068001-0138</t>
  </si>
  <si>
    <t>Secretaría de  Desarrollo Social</t>
  </si>
  <si>
    <r>
      <t xml:space="preserve">031/2017 Se certificó en  Enero  17  de 2017, ACTUALIZADO POR COSTOS.                                       </t>
    </r>
    <r>
      <rPr>
        <sz val="8"/>
        <rFont val="Calibri"/>
        <family val="2"/>
      </rPr>
      <t xml:space="preserve">018/2018  Se certificó en Enero 10 de 2018,ACTUALIZADO POR COSTOS </t>
    </r>
  </si>
  <si>
    <t>IMPLEMENTAICÓN DE ACCIONES DE ASISTENCIA Y ATENCIÓN PRIORITARIA A LOS ADULTOS MAYORES EN CONDICIÓN DE VULNERABILIADAD  DEL MUNICIPIO DE BUCARAMANGA.</t>
  </si>
  <si>
    <t>Atención prioritaria y focalizada a grupos de población vulnerable</t>
  </si>
  <si>
    <t>Adulto mayor y digno</t>
  </si>
  <si>
    <t>2018-068001-0004</t>
  </si>
  <si>
    <t>(13.960) Adultos mayores beneficiados con acciones directas de asistencia y atención prioritaria.</t>
  </si>
  <si>
    <t>019/2018  Se certificó en Enero 10 de 2018,COMO NUEVO.</t>
  </si>
  <si>
    <t>Territorios Vulnerables, territorios visibles</t>
  </si>
  <si>
    <t>FORMULACIÓN DE UN DOCUMENTO GUIA EN PROCESOS DE LEGALIZACIÓN, REGULACIÓN URBANÍSTICA, TITULARIDAD Y ASIGNACIÓN DE NOMENCLATURAS BUCARAMANGA, SANTANDER, CENTRO ORIENTE.</t>
  </si>
  <si>
    <t xml:space="preserve">(60.000)  Usuarios del documento guía </t>
  </si>
  <si>
    <t>2016-068001-0144</t>
  </si>
  <si>
    <t>Infraestructura y conectividad</t>
  </si>
  <si>
    <t>Movilidad</t>
  </si>
  <si>
    <t>Movilidad y seguridad vial</t>
  </si>
  <si>
    <t>IMPLEMENTACIÓN Y PROMOCIÓN DE PROGRAMAS DE EDUCACIÓN VIAL A LOS USUARIOS DE LA VÍA EN EL MUNICIPIO DE BUCARAMANGA</t>
  </si>
  <si>
    <t>(3)  Programas integrales de cultura vial en la ciudad</t>
  </si>
  <si>
    <t>2016-068001-0089</t>
  </si>
  <si>
    <r>
      <t xml:space="preserve">005/2017 Se certificó en  Enero  04  de 2017,ACTUALIZADO POR ARRASTRE AUTOMÁTICO  O VIGENCIA.                                  </t>
    </r>
    <r>
      <rPr>
        <sz val="8"/>
        <rFont val="Calibri"/>
        <family val="2"/>
      </rPr>
      <t>021/2018  Se certificó en Enero 10 de 2018,ACTUALIZADO POR COSTOS,</t>
    </r>
  </si>
  <si>
    <t>FORMULACIÓN E IMPLEMENTACIÓN DE UNA ESTRATEGIA DE CONTROL VIAL DE LA DIRECCIÓN DE TRÁNSITO DEL MUNICIPIO DE BUCARAMANGA.</t>
  </si>
  <si>
    <t>(480) Operativos funcionales del Grupo de Control vial de la DTB</t>
  </si>
  <si>
    <t>2016-068001-0092</t>
  </si>
  <si>
    <t>ACTUALIZACIÓN, MANTENIMIENTO Y GEORREFERENCIACIÓN DE LA RED SEMAFÓRICA DEL MUNICIPIO DE BUCARAMANGA.</t>
  </si>
  <si>
    <t>(100) Porcentaje Mantenimiento y actualización de la red semafórica</t>
  </si>
  <si>
    <t>2016-068001-0093</t>
  </si>
  <si>
    <t>Movilidad y Seguridad vial</t>
  </si>
  <si>
    <t>DISEÑO E IMPLEMENTACIÓN DE UN CENTRO DE INVESTIGACIÓN DEL TRÁNSITO VEHICULAR Y PEATONAL EN BUCARAMANGA Y SU ÁREA DE INFLUENCIA</t>
  </si>
  <si>
    <t>(1) Centro de investigación del tránsito vehicular y peatonal en la ciudad de Bucaramanga</t>
  </si>
  <si>
    <t>2016-068001-0148</t>
  </si>
  <si>
    <t>Vida Saludable y Enfermedades Transmisibles</t>
  </si>
  <si>
    <t>MEJORAMIENTO DE LAS ENFERMEDADES TRANSMISIBLES EN BUCARAMANGA, SANTANDER, CENTRO ORIENTE</t>
  </si>
  <si>
    <t>(1) Fortalecimiento de programa de vida saludable y condiciones transmisibles</t>
  </si>
  <si>
    <t>2016-068001-0111</t>
  </si>
  <si>
    <t>2018-068001-0003</t>
  </si>
  <si>
    <t>MEJORAMIENTO Y ACTULIZACIÓN DE LA SEÑALIZACIÓN VIAL EN EL MUNICIPIO DE BUCARAMANGA</t>
  </si>
  <si>
    <r>
      <t xml:space="preserve">004/2017 Se certificó en Enero  04  de 2017  ACTUALIZADO POR COSTOS.                                             238/2017 Se certificó en Agosto 09 del 2017, ACTUALIZADO POR COSTOS.                                      </t>
    </r>
    <r>
      <rPr>
        <sz val="8"/>
        <rFont val="Calibri"/>
        <family val="2"/>
      </rPr>
      <t>022/2018  Se certificó en Enero 10 de 2018,ACTUALIZADO POR COSTOS.</t>
    </r>
  </si>
  <si>
    <r>
      <t xml:space="preserve">015/2017 Se certificó en  Enero  10  de 2017 ACTUALIZADO POR ARRASTRE AUTOMÁTICO  O VIGENCIA.                                      237/2017 Se certificó en Agosto 09 del 2017,ACTUALIZADO POR REFORMULACIÓN.                     </t>
    </r>
    <r>
      <rPr>
        <sz val="8"/>
        <color theme="1"/>
        <rFont val="Calibri"/>
        <family val="2"/>
      </rPr>
      <t>023/2018  Se certificó en Enero 10 de 2018,ACTUALIZADO POR COSTOS.</t>
    </r>
  </si>
  <si>
    <r>
      <t xml:space="preserve">006/2017 Se certificó en Enero  04  de 2017,ACTUALIZADO POR ARRASTRE AUTOMÁTICO  O VIGENCIA.                                </t>
    </r>
    <r>
      <rPr>
        <sz val="8"/>
        <rFont val="Calibri"/>
        <family val="2"/>
      </rPr>
      <t>024/2018  Se certificó en Enero 10 de 2018,ACTUALIZADO POR COSTOS.</t>
    </r>
  </si>
  <si>
    <r>
      <t xml:space="preserve">060/2017 Se certificó en  Enero  19  de 2017,ACTUALIZADO POR REFORMULACIÓN.                             </t>
    </r>
    <r>
      <rPr>
        <sz val="8"/>
        <rFont val="Calibri"/>
        <family val="2"/>
      </rPr>
      <t>025/2018  Se certificó en Enero 10 de 2018,ACTUALIZADO POR COSTOS.</t>
    </r>
  </si>
  <si>
    <t>(1) Infraestructura vial  en buen estado</t>
  </si>
  <si>
    <r>
      <t xml:space="preserve">001/2017 Se certificó en Enero  04  de 2017,ACTUALIZADO POR ARRASTRE AUTOMÁTICO  O VIGENCIA.                                     </t>
    </r>
    <r>
      <rPr>
        <sz val="8"/>
        <rFont val="Calibri"/>
        <family val="2"/>
      </rPr>
      <t>027/2018  Se certificó en Enero 10 de 2018,ACTUALIZADO POR COSTOS.</t>
    </r>
  </si>
  <si>
    <t>026/2018  Se certificó en Enero 10 de 2018,COMO NUEVO.</t>
  </si>
  <si>
    <t>FORTALECIMIENTO DEL CENTRO DE DIAGNÓSTICO AUTOMOTOR DE LA DIRECCIÓN DE TRÁNSITO</t>
  </si>
  <si>
    <t>(1) Fortalecimiento del CDA dentro del plan de fortalecimiento Institucional de la Dirección de Transito</t>
  </si>
  <si>
    <t>2016-068001-0090</t>
  </si>
  <si>
    <r>
      <t xml:space="preserve">003/2017 Se certificó en Enero  04  de 2017,ACTUALIZADO POR COSTOS.                                       </t>
    </r>
    <r>
      <rPr>
        <sz val="8"/>
        <rFont val="Calibri"/>
        <family val="2"/>
      </rPr>
      <t>028/2018  Se certificó en Enero 10 de 2018,ACTUALIZADO POR COSTOS.</t>
    </r>
  </si>
  <si>
    <t>Promoción de Modos de Transporte no Motorizados</t>
  </si>
  <si>
    <t>FORMULACIÓN  E IMPLEMENTACIÓN DE ALTERNATIVAS QUE FOMENTEN Y FORTALEZCAN LA UTILIZACIÓN DE LOS MODOS DE TRANSPORTE NO MOTORIZADOS EN EL MUNICIPIO DE BUCARAMANGA</t>
  </si>
  <si>
    <t>(4) Alternativas de transporte urbano no motorizado</t>
  </si>
  <si>
    <t>2016-068001-0200</t>
  </si>
  <si>
    <t>Vida saludable y condiciones no transmisibles.</t>
  </si>
  <si>
    <t>FORTALECIMIENTO DE LAS ACCIONES TENDIENTES AL CONTROL DE LAS ENFERMEDADES CRÓNICAS NO TRANSMISIBLES EN EL MUNICIPIO DE BUCARAMANGA.</t>
  </si>
  <si>
    <t>(1) Campaña educomunicativa para prevención y manejo de enfermedades no transmisibles.</t>
  </si>
  <si>
    <t>2016-068001-0193</t>
  </si>
  <si>
    <r>
      <t xml:space="preserve">016/2017 Se certificó en  Enero  10  de 2017,ACTUALIZADO POR COSTOS.                                         </t>
    </r>
    <r>
      <rPr>
        <sz val="8"/>
        <rFont val="Calibri"/>
        <family val="2"/>
      </rPr>
      <t>029/2018  Se certificó en Enero 10 de 2018,ACTUALIZADO POR COSTOS.</t>
    </r>
  </si>
  <si>
    <r>
      <t xml:space="preserve">053/2017 Se certificó en  Enero  19  de 2017,ACTUALIZADO POR COSTOS.                                     </t>
    </r>
    <r>
      <rPr>
        <sz val="8"/>
        <rFont val="Calibri"/>
        <family val="2"/>
      </rPr>
      <t>030/2018  Se certificó en Enero 11 de 2018,ACTUALIZADO POR COSTOS.</t>
    </r>
  </si>
  <si>
    <t>CONSTRUCCIÓN DE OBRAS DE ESTABILIZACIÓN DE TALUDES Y MITIGACIÓN DE RIESGO PARA EL COSTADO ORIENTAL DEL LOTE EN EL CUAL SE DESARROLLARÁ LA URBANIZACIÓN NORTE CLUB FASE II BUCARAMANGA.</t>
  </si>
  <si>
    <t>(300) Familias beneficiadas con obra de mitigación de riesgo y estabilización de taludes</t>
  </si>
  <si>
    <t>2017-068001-0087</t>
  </si>
  <si>
    <t>ASISTENCIA TÉCNICO-ARTÍSTICA, AUDIOVISUAL Y ACOMPAÑAMIENTO SOCIAL PARA EL DIAGNÓSTICO, AL PROGRAMA CASAS DE COLORES EN BARRIOS Y ENTORNOS URBANOS SELECCIONADOS DEL MUNICIPIO DE BUCARAMANGA.</t>
  </si>
  <si>
    <t xml:space="preserve">ACTUALIZADO POR ARRASTRE AUTOMÁTICO  O VIGENCIA.   </t>
  </si>
  <si>
    <t>(2.500) Hogares beneficiados con asistencia en diagnóstico, formulación, ejecución y seguimiento al programa casas de colores</t>
  </si>
  <si>
    <t>2018-068001-0005</t>
  </si>
  <si>
    <r>
      <t xml:space="preserve">196/2017 Se certificó en Junio  08 del 2017, COMO NUEVO.                  </t>
    </r>
    <r>
      <rPr>
        <sz val="8"/>
        <rFont val="Calibri"/>
        <family val="2"/>
      </rPr>
      <t xml:space="preserve">031/2018  Se certificó en Enero 11 de 2018,ACTUALIZADO POR ARRASTRE AUTOMÁTICO  O VIGENCIA.   </t>
    </r>
  </si>
  <si>
    <t>032/2018  Se certificó en Enero 11 de 2018,COMO NUEVO.</t>
  </si>
  <si>
    <t>2018-068001-0006</t>
  </si>
  <si>
    <t>Instituto de Deporte  y Recreación de Bucaramanga</t>
  </si>
  <si>
    <t>Actividad física, educación física, recreación y deporte</t>
  </si>
  <si>
    <t>Ambientes deportivos y recreativos</t>
  </si>
  <si>
    <t>ADMINISTRACIÓN , MANTENIMIENTO Y ADECUACIÓN DE LOS  ESCENARIOS Y CAMPOS DEPORTIVOS DEL MUNICIPIO DE BUCARAMANGA.</t>
  </si>
  <si>
    <t>(10) Escenarios intervenidos con mantenimiento, adecuaciones y administración.</t>
  </si>
  <si>
    <t xml:space="preserve">Sexualidad , derechos sexuales y reproductivos </t>
  </si>
  <si>
    <t>IMPLEMENTACIÓN DE LAS ACCIONES DE PROMOCIÓN, PREVENCIÓN Y VIGILANCIA DE SALUD SEXUAL Y REPRODUCTIVA DEL MUNICIPIO DE BUCARAMANGA.</t>
  </si>
  <si>
    <t>(160.000)  Personas con educación en salud sexual y reproductiva</t>
  </si>
  <si>
    <t>2016-068001-0140</t>
  </si>
  <si>
    <t>Nuevos liderazgos</t>
  </si>
  <si>
    <t>DESARROLLO DE UNA ESCUELA DE LIDERAZGO Y PARTICIPACIÓN POLÍTICA PARA LAS MUJERES EN EL MUNICIPIO DE BUCARAMANGA, SANTANDER, CENTRO ORIENTE.</t>
  </si>
  <si>
    <t>(60) Mujeres capacitadas en liderazgo</t>
  </si>
  <si>
    <t>2017-068001-0045</t>
  </si>
  <si>
    <t xml:space="preserve">Los caminos de la vida </t>
  </si>
  <si>
    <t>Inicio Feliz (Primera Infancia)</t>
  </si>
  <si>
    <t>IMPLEMENTACIÓN DE ESTRATEGIAS EN SALUD QUE GARANTICEN EL DESARROLLO INTEGRAL DE LOS NIÑOS NIÑAS Y ADOLESCENTES DEL MUNICIPIO DE BUCARAMANGA.</t>
  </si>
  <si>
    <t xml:space="preserve">(3) Estrategias de salud que coadyuven al desarrollo integral de los niños, niñas y adolescentes. </t>
  </si>
  <si>
    <t>2016-068001-0199</t>
  </si>
  <si>
    <t>Sostenibilidad Ambiental</t>
  </si>
  <si>
    <t>Gestión del riesgo</t>
  </si>
  <si>
    <t>Reducción y mitigación del riesgo de desastre</t>
  </si>
  <si>
    <t>ACTUALIZACIÓN DE LAS ACCIONES EN EMERGENCIAS Y DESASTRES EN SALUD DEL MUNICIPIO DE BUCARAMANGA</t>
  </si>
  <si>
    <t xml:space="preserve">(13) Planes de contingencia </t>
  </si>
  <si>
    <t>2016-068001-0183</t>
  </si>
  <si>
    <t xml:space="preserve">Salud y ámbito laboral </t>
  </si>
  <si>
    <t>ANÁLISIS DE LA SEGURIDAD EN EL TRABAJO Y DISMINUCIÓN EN ENFERMEDADES DE ORIGEN LABORAL EN BUCARAMANGA</t>
  </si>
  <si>
    <t>(3) Caracterizaciones de los sectores económicos que presentan mayor índice de accidentes laborales</t>
  </si>
  <si>
    <t>2016-068001-0187</t>
  </si>
  <si>
    <t>Población con discapacidad</t>
  </si>
  <si>
    <t>IMPLEMENTACIÓN DEL PLAN MUNICIPAL DE DISCAPACIDAD BUCARAMANGA, SANTANDER, CENTRO ORIENTE.</t>
  </si>
  <si>
    <t xml:space="preserve">(1)  Plan Municipal de discapacidad </t>
  </si>
  <si>
    <t>2016-068001-0162</t>
  </si>
  <si>
    <t>Gobierno transparente, cultura de legalidad y ética pública.</t>
  </si>
  <si>
    <t>MEJORAMIENTO DE LA TRANSPARENCIA, LA ÉTICA PÚBLICA Y LA CULTURA DE LA LEGALIDAD.</t>
  </si>
  <si>
    <t>(1) Política de transparencia y ética pública junto a las metodologías para su implementación</t>
  </si>
  <si>
    <t>2017-068001-0008</t>
  </si>
  <si>
    <t>Secretaría Jurídica</t>
  </si>
  <si>
    <r>
      <t xml:space="preserve">055/2017 Se certificó en  Enero  19  de 2017,ACTUALIZADO POR COSTOS.                                           </t>
    </r>
    <r>
      <rPr>
        <sz val="8"/>
        <rFont val="Calibri"/>
        <family val="2"/>
      </rPr>
      <t xml:space="preserve">034/2018  Se certificó en Enero 11 de 2018,ACTUALIZADO POR COSTOS.             </t>
    </r>
  </si>
  <si>
    <r>
      <rPr>
        <sz val="8"/>
        <color rgb="FFFF0000"/>
        <rFont val="Calibri"/>
        <family val="2"/>
      </rPr>
      <t xml:space="preserve">137/2017 Se certificó en Marzo 10  de 2017, COMO NUEVO.  </t>
    </r>
    <r>
      <rPr>
        <sz val="8"/>
        <rFont val="Calibri"/>
        <family val="2"/>
      </rPr>
      <t xml:space="preserve">035/2018  Se certificó en Enero 11 de 2018,ACTUALIZADO POR COSTOS.    </t>
    </r>
  </si>
  <si>
    <r>
      <t xml:space="preserve">054/2017 Se certificó en  Enero  19  de 2017,ACTUALIZADO POR COSTOS.                                         </t>
    </r>
    <r>
      <rPr>
        <sz val="8"/>
        <rFont val="Calibri"/>
        <family val="2"/>
      </rPr>
      <t xml:space="preserve">036/2018  Se certificó en Enero 11 de 2018,ACTUALIZADO POR COSTOS.   </t>
    </r>
    <r>
      <rPr>
        <sz val="8"/>
        <color rgb="FFFF0000"/>
        <rFont val="Calibri"/>
        <family val="2"/>
      </rPr>
      <t xml:space="preserve"> </t>
    </r>
  </si>
  <si>
    <r>
      <t xml:space="preserve">045/2017 Se certificó en  Enero  19  de 2017,ACTUALIZADO POR ARRASTRE AUTOMÁTICO  O VIGENCIA.                                   </t>
    </r>
    <r>
      <rPr>
        <sz val="8"/>
        <rFont val="Calibri"/>
        <family val="2"/>
      </rPr>
      <t xml:space="preserve">037/2018  Se certificó en Enero 11 de 2018,ACTUALIZADO POR COSTOS.    </t>
    </r>
  </si>
  <si>
    <r>
      <rPr>
        <sz val="8"/>
        <color rgb="FFFF0000"/>
        <rFont val="Calibri"/>
        <family val="2"/>
      </rPr>
      <t>057/2017 Se certificó en  Enero  19  de 2017,ACTUALIZADO POR COSTOS.</t>
    </r>
    <r>
      <rPr>
        <sz val="8"/>
        <rFont val="Calibri"/>
        <family val="2"/>
      </rPr>
      <t xml:space="preserve">                                     038/2018  Se certificó en Enero 11 de 2018,ACTUALIZADO POR COSTOS.    </t>
    </r>
  </si>
  <si>
    <r>
      <t xml:space="preserve">046/2017 Se certificó en  Enero  19  de 2017,ACTUALIZADO POR ARRASTRE AUTOMÁTICO  O VIGENCIA.                                     </t>
    </r>
    <r>
      <rPr>
        <sz val="8"/>
        <rFont val="Calibri"/>
        <family val="2"/>
      </rPr>
      <t xml:space="preserve">039/2018  Se certificó en Enero 11 de 2018,ACTUALIZADO POR COSTOS.  </t>
    </r>
    <r>
      <rPr>
        <sz val="8"/>
        <color rgb="FFFF0000"/>
        <rFont val="Calibri"/>
        <family val="2"/>
      </rPr>
      <t xml:space="preserve">  </t>
    </r>
  </si>
  <si>
    <r>
      <t xml:space="preserve">042/2017 Se certificó en  Enero  18  de 2017, COMO NUEVO.                                                     </t>
    </r>
    <r>
      <rPr>
        <sz val="8"/>
        <rFont val="Calibri"/>
        <family val="2"/>
      </rPr>
      <t xml:space="preserve">040/2018  Se certificó en Enero 12 de 2018,ACTUALIZADO POR COSTOS. </t>
    </r>
  </si>
  <si>
    <t>Víctimas del Conflicto Interno Armado</t>
  </si>
  <si>
    <t>IMPLEMENTACIÓN DE ACCIONES DIFERENCIALES EN SALUD PÚBLICA A LA POBLACIÓN VÍCTIMA DEL CONFLICTO ARMADO EN BUCARAMANGA.</t>
  </si>
  <si>
    <t>(1) Plan integral de salud a la población víctima del conflicto interno armado con enfoque diferencial</t>
  </si>
  <si>
    <t>2016-068001-0218</t>
  </si>
  <si>
    <t>Disponibilidad ( Asequibilidad) "entornos de aprendizaje bellos y agradables"</t>
  </si>
  <si>
    <t>OPTIMIZACIÓN DE LOS ESTABLECIMIENTOS EDUCATIVOS, MEDIANTE EL PAGO DE ARRENDAMIENTO, SERVICIOS PÚBLICOS, ASEO, VIGILANCIA Y OTROS BUCARAMANGA</t>
  </si>
  <si>
    <t>(47) Mantenimientos a las Instituciones educativas oficiales con acceso servicios públicos básicos, servicio de aseo, vigilancia, otros servicios</t>
  </si>
  <si>
    <t>2016-068001-0097</t>
  </si>
  <si>
    <t xml:space="preserve">Mejoramiento de mi hogar </t>
  </si>
  <si>
    <t xml:space="preserve">CONSTRUCCIÓN DE OBRAS Y APOYO TÉCNICO PARA MEJORAMIENTOS DE VIVIENDA URBANA Y RURAL EN BUCARAMANGA, SANTANDER, CENTRO ORIENTE </t>
  </si>
  <si>
    <t>(100) Familias beneficiadas con mejoramiento de vivienda</t>
  </si>
  <si>
    <t>2017-068001-0010</t>
  </si>
  <si>
    <t>CUMPLIMIENTO DEL ACUERDO MUNICIPAL  086 DEL 5 DE OCTUBRE DE 2017</t>
  </si>
  <si>
    <t xml:space="preserve">IDENTIFICACIÓN Y SELECCIÓN DE LA POBLACIÓN POBRE Y VULNERABLE DEL MUNICIPIO DE BUCARAMANGA, SANTANDER, CENTRO ORIENTE </t>
  </si>
  <si>
    <t>(281.359) Personas atendidas por el Grupo de Clasificación socioeconómica y estadística SISBEN</t>
  </si>
  <si>
    <t>2016-068001-0108</t>
  </si>
  <si>
    <t>Mujeres y equidad de genero</t>
  </si>
  <si>
    <t>Fortalecimiento de la participación política, económica y social de las mujeres.</t>
  </si>
  <si>
    <t>FORTALECIMIENTO DEL CONSEJO COMUNITARIO DE MUJERES Y DE INICIATIVA S PRODUCTIVAS DEL CENTRO INTEGRAL DE LA MUJER DE BUCARAMANGA, SANTANDER, CENTRO ORIENTE.</t>
  </si>
  <si>
    <t>(420) Integrantes del Consejo comunitario de mujeres y participantes fortalecen sud capacidades de interlocución y emprendimiento</t>
  </si>
  <si>
    <t>2017-068001-0036</t>
  </si>
  <si>
    <t>Los caminos de la vida</t>
  </si>
  <si>
    <t>Creciendo y construyendo (adolescencia)</t>
  </si>
  <si>
    <t>FORTALECIMIENTO DE CONDICIONES PARA PROMOCIÓN, PREVENCIÓN, PROTECCIÓN Y CUIDADO DE ADOLESCENTES EN RIESGO O CON DERECHOS VULNERADOS BUCARAMANGA, SANTANDER, CENTRO ORIENTE.</t>
  </si>
  <si>
    <t>(506) Adolescentes formados en proyectos de vida, sensibilización en la prevención de embarazos no planeados.</t>
  </si>
  <si>
    <t>2016-068001-0149</t>
  </si>
  <si>
    <t>Instituciones democráticas de base fortalecidas e incluyentes..</t>
  </si>
  <si>
    <t>FORTALECIMIENTO DE LAS INSTITUCIONES DEMOCRÁTICAS DE BASE BUCARAMANGA, SANTANDER</t>
  </si>
  <si>
    <t>(3.000) Personas capacitadas, asesoradas, orientadas e informadas en forma comunitaria</t>
  </si>
  <si>
    <t>2016-068001-0119</t>
  </si>
  <si>
    <t>Vida libre de violencias</t>
  </si>
  <si>
    <t>MEJORAMIENTO DE LA CALIDAD DE VIDA DE MUJERES VÍCTIMAS DE LA VIOLENCIA PROMOVIENDO EL GOCE EFECTIVO DE SUS DERECHOS EN EL MUNICIPIO DE BUCARAMANGA, SANTANDER, CENTRO ORIENTE.</t>
  </si>
  <si>
    <t>(945)  Mujeres víctimas de violencia intrafamiliar</t>
  </si>
  <si>
    <t>2016-068001-0160</t>
  </si>
  <si>
    <t>Habitante de calle</t>
  </si>
  <si>
    <t>ASISTENCIA INTEGRAL Y FOCALIZADA AL HABITANTE DE CALLE EN EL MUNICIPIO DE BUCARAMANGA</t>
  </si>
  <si>
    <t>(500) Habitantes de calle atendidos</t>
  </si>
  <si>
    <t>2016-068001-0124</t>
  </si>
  <si>
    <t>FORTALECIMIENTO DEL TALENTO HUMANO EN LA ATENCIÓN INTEGRAL A LA POBLACIÓN VULNERABLE EN CUANTO A LOS DETERMINANTES SOCIALES DE LA SALUD BUCARAMANGA.</t>
  </si>
  <si>
    <t>(6) Acciones educomunicativas para el mejoramiento de la calidad de vida de población vulnerable</t>
  </si>
  <si>
    <t>2016-068001-0146</t>
  </si>
  <si>
    <r>
      <rPr>
        <sz val="8"/>
        <color rgb="FFFF0000"/>
        <rFont val="Calibri"/>
        <family val="2"/>
      </rPr>
      <t xml:space="preserve">056/2017 Se certificó en  Enero  19  de 2017,ACTUALIZADO POR COSTOS. </t>
    </r>
    <r>
      <rPr>
        <sz val="8"/>
        <rFont val="Calibri"/>
        <family val="2"/>
      </rPr>
      <t xml:space="preserve">                                   041/2018  Se certificó en Enero 12 de 2018,ACTUALIZADO POR COSTOS. </t>
    </r>
  </si>
  <si>
    <r>
      <rPr>
        <sz val="8"/>
        <color rgb="FFFF0000"/>
        <rFont val="Calibri"/>
        <family val="2"/>
      </rPr>
      <t>012/2017 Se certificó en  Enero  10  de 2017</t>
    </r>
    <r>
      <rPr>
        <sz val="8"/>
        <color theme="1"/>
        <rFont val="Calibri"/>
        <family val="2"/>
      </rPr>
      <t xml:space="preserve">.                                  </t>
    </r>
    <r>
      <rPr>
        <sz val="8"/>
        <color rgb="FFFF0000"/>
        <rFont val="Calibri"/>
        <family val="2"/>
      </rPr>
      <t xml:space="preserve">273/2017  Se aclaró que se actualizó por COSTOS.             </t>
    </r>
    <r>
      <rPr>
        <sz val="8"/>
        <rFont val="Calibri"/>
        <family val="2"/>
      </rPr>
      <t xml:space="preserve">042/2018  Se certificó en Enero 12 de 2018,ACTUALIZADO POR COSTOS. </t>
    </r>
  </si>
  <si>
    <r>
      <t xml:space="preserve">063/2017 Se certificó en  Enero  19  de 2017 COMO NUEVO.                         292/2017 Se certificó en Septiembre 14 del 2017, SE ANULA.                                      329/2017 Se certificó en Noviembre 14 del 2017  POR REFORMULACIÓN                       341/2017 Se certificó en Diciembre 20 del 2018 ,SE    ACTUALIZÓ  POR VIGENCIAS FUTURAS.                                     </t>
    </r>
    <r>
      <rPr>
        <sz val="8"/>
        <rFont val="Calibri"/>
        <family val="2"/>
      </rPr>
      <t xml:space="preserve">043/2018  Se certificó en Enero 12 de 2018,ACTUALIZADO POR  ACTUALIZADO POR ARRASTRE AUTOMÁTICO  O VIGENCIA.      </t>
    </r>
    <r>
      <rPr>
        <sz val="8"/>
        <color rgb="FFFF0000"/>
        <rFont val="Calibri"/>
        <family val="2"/>
      </rPr>
      <t xml:space="preserve">                               </t>
    </r>
  </si>
  <si>
    <r>
      <t xml:space="preserve">087/2017 Se certificó en  Enero  25  de 2017,ACTUALIZADO POR REFORMULACIÓN.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044/2018  Se certificó en Enero 12 de 2018,ACTUALIZADO POR COSTOS.</t>
    </r>
    <r>
      <rPr>
        <sz val="8"/>
        <color rgb="FFFF0000"/>
        <rFont val="Calibri"/>
        <family val="2"/>
      </rPr>
      <t xml:space="preserve"> </t>
    </r>
  </si>
  <si>
    <r>
      <t xml:space="preserve">124/2017 Se certificó en  Febrero  22  de 2017, COMO NUEVO.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045/2018  Se certificó en Enero 12 de 2018,ACTUALIZADO POR COSTOS. </t>
    </r>
  </si>
  <si>
    <r>
      <t xml:space="preserve">041/2017 Se certificó en  Enero  18  de 2017,ACTUALIZADO POR COSTOS.                                       </t>
    </r>
    <r>
      <rPr>
        <sz val="8"/>
        <rFont val="Calibri"/>
        <family val="2"/>
      </rPr>
      <t xml:space="preserve">046/2018  Se certificó en Enero 12 de 2018,ACTUALIZADO POR COSTOS. </t>
    </r>
  </si>
  <si>
    <r>
      <rPr>
        <sz val="8"/>
        <color rgb="FFFF0000"/>
        <rFont val="Calibri"/>
        <family val="2"/>
      </rPr>
      <t xml:space="preserve">023/2017 Se certificó en  Enero  13  de 2017,ACTUALIZADO POR COSTOS.      </t>
    </r>
    <r>
      <rPr>
        <sz val="8"/>
        <rFont val="Calibri"/>
        <family val="2"/>
      </rPr>
      <t xml:space="preserve">                                 047/2018  Se certificó en Enero 12 de 2018,ACTUALIZADO POR REFORMULACIÓN</t>
    </r>
  </si>
  <si>
    <r>
      <rPr>
        <sz val="8"/>
        <color rgb="FFFF0000"/>
        <rFont val="Calibri"/>
        <family val="2"/>
      </rPr>
      <t xml:space="preserve">040/2017 Se certificó en  Enero  18  de 2017,ACTUALIZADO POR COSTOS.             </t>
    </r>
    <r>
      <rPr>
        <sz val="8"/>
        <rFont val="Calibri"/>
        <family val="2"/>
      </rPr>
      <t xml:space="preserve">                          048/2018  Se certificó en Enero 12 de 2018,ACTUALIZADO POR COSTOS. </t>
    </r>
  </si>
  <si>
    <r>
      <rPr>
        <sz val="8"/>
        <color rgb="FFFF0000"/>
        <rFont val="Calibri"/>
        <family val="2"/>
      </rPr>
      <t xml:space="preserve">062/2017 Se certificó en  Enero  19  de 2017,ACTUALIZADO POR COSTOS.    </t>
    </r>
    <r>
      <rPr>
        <sz val="8"/>
        <rFont val="Calibri"/>
        <family val="2"/>
      </rPr>
      <t xml:space="preserve">                                   049/2018  Se certificó en Enero 12 de 2018,ACTUALIZADO POR COSTOS. </t>
    </r>
  </si>
  <si>
    <r>
      <rPr>
        <sz val="8"/>
        <color rgb="FFFF0000"/>
        <rFont val="Calibri"/>
        <family val="2"/>
      </rPr>
      <t xml:space="preserve">052/2017 Se certificó en  Enero  19  de 2017,ACTUALIZADO POR COSTOS.        </t>
    </r>
    <r>
      <rPr>
        <sz val="8"/>
        <rFont val="Calibri"/>
        <family val="2"/>
      </rPr>
      <t xml:space="preserve">                               050/2018  Se certificó en Enero 12 de 2018,ACTUALIZADO POR COSTOS. </t>
    </r>
  </si>
  <si>
    <t>Ambiente para la ciudadanía</t>
  </si>
  <si>
    <t>Calidad ambiental y adaptación al cambio climático</t>
  </si>
  <si>
    <t>IMPLEMENTACIÓN Y MANTENIMIENTO DEL SISTEMA DE GESTIÓN AMBIENTAL SIGAM EN EL MUNICIPIO DE BUCARAMANGA</t>
  </si>
  <si>
    <t>(1) Implementación del sistema de gestión Ambiental, municipal, permitir tener indicadores ambientales reales, además con estrategias tendientes a reducir</t>
  </si>
  <si>
    <t>2016-068001-0114</t>
  </si>
  <si>
    <t xml:space="preserve">FONDO AMBIENTAL </t>
  </si>
  <si>
    <t>Fortalecimiento de la autoridad Sanitaria para la Gestión de la Salud</t>
  </si>
  <si>
    <t>FORTALECIMIENTO DE LA AUTORIDAD SANITARIA PARA GESTIÓN DE LA SALUD PÚBLICA DE BUCARAMANGA, SANTANDER</t>
  </si>
  <si>
    <t>(1) Fortalecimiento al programa de la autoridad sanitaria para la gestión de salud publica</t>
  </si>
  <si>
    <t>2016-068001-0127</t>
  </si>
  <si>
    <t>RECURSOS COLJUEGOS</t>
  </si>
  <si>
    <t>Seguridad Alimentaria y nutricional</t>
  </si>
  <si>
    <t>IMPLEMENTACIÓN DEL PLAN DE SEGURIDAD ALIMENTARIA Y NUTRICIONAL DE BUCARAMANGA</t>
  </si>
  <si>
    <t>(1) Plan de Seguridad alimentaria y nutricional</t>
  </si>
  <si>
    <t>2016-068001-0170</t>
  </si>
  <si>
    <t>RECURSOS  COLJUEGOS</t>
  </si>
  <si>
    <t>Gobierno Legal y Efectivo</t>
  </si>
  <si>
    <t>Inspecciones y comisarias que funcionan</t>
  </si>
  <si>
    <t>FORTALECIMIENTO A INSPECCIONES Y COMISARIAS QUE FUNCIONAN EN EL MUNICIPIO DE BUCARAMANGA, SANTANDER.</t>
  </si>
  <si>
    <t>(9.000) Procesos descongestionados.</t>
  </si>
  <si>
    <t>2016-068001-0181</t>
  </si>
  <si>
    <t>Secretaría Del Interior</t>
  </si>
  <si>
    <t>Gobernanza Urbana</t>
  </si>
  <si>
    <t>Ordenamiento territorial en marcha</t>
  </si>
  <si>
    <t>APLICACIÓN, CONTROL Y VERIFICACIÓN DE LAS NORMAS CONTENIDAS EN EL PLAN DE ORDENAMIENTO TERRITORIAL EN EL MUNICIPIO DE BUCARAMANGA</t>
  </si>
  <si>
    <t>(25)  Porcentaje de obras con aplicación, control y verificación de la norma</t>
  </si>
  <si>
    <t>2016-068001-0117</t>
  </si>
  <si>
    <t>Espacios verdes para la democracia</t>
  </si>
  <si>
    <t>Ecosistemas para la vida</t>
  </si>
  <si>
    <t>ADQUISICIÓN DE PREDIOS PARA LA CONSERVACIÓN, MANTENIMIENTO Y ESTUDIO DE FLORA Y FAUNA EN ÁREAS ABASTECEDORAS DE AGUA DEL MUNICIPIO  DE BUCARAMANGA, SANTANDER, CENTRO ORIENTE.</t>
  </si>
  <si>
    <t>(5) Predios comprados</t>
  </si>
  <si>
    <t>2016-068001-0164</t>
  </si>
  <si>
    <t>FORTALECIMIENTO A LA ATENCIÓN INTEGRAL DE LA POBLACIÓN VÍCTIMA DEL CONFLICTO INTERNO ARMADO EN EL MUNICIPIO DE BUCARAMANGA.</t>
  </si>
  <si>
    <t>(100)  Porcentaje de atención integral de la población víctima del conflicto interno armado  en el CAV</t>
  </si>
  <si>
    <t>2017-068001-0021</t>
  </si>
  <si>
    <t>Primero mi familia</t>
  </si>
  <si>
    <t>APOYO A LA IMPLEMENTACIÓN DEL PROGRAMA MÁS FAMILIAS EN ACCIÓN DEL MUNICIPIO DE BUCARAMANGA</t>
  </si>
  <si>
    <t>(18.511) Familias del municipio que reciben la transferencia monetaria condicionada en Salud y educación</t>
  </si>
  <si>
    <t>2016-068001-0096</t>
  </si>
  <si>
    <t>Educación ambiental</t>
  </si>
  <si>
    <t>IMPLEMENTACIÓN DE ESTRATEGIAS DE EDUCACIÓN AMBIENTAL EN EL MUNICIPIO DE BUCARAMANGA</t>
  </si>
  <si>
    <t>(6) Desarrollos de estrategias ambientales con el fin de crear cultura ambiental ciudadana</t>
  </si>
  <si>
    <t>2016-068001-0113</t>
  </si>
  <si>
    <t>Jugando y Aprendiendo (Infancia)</t>
  </si>
  <si>
    <t>DESARROLLO DE CAPACIDADES Y PROTECCIÓN INTEGRAL A LA INFANCIA BUCARAMANGA, SANTANDER, CENTRO ORIENTE.</t>
  </si>
  <si>
    <t>(5.000) Niñas y niños beneficiados del programa de promoción y prevención</t>
  </si>
  <si>
    <t>2016-068001-0155</t>
  </si>
  <si>
    <r>
      <rPr>
        <sz val="8"/>
        <color rgb="FFFF0000"/>
        <rFont val="Calibri"/>
        <family val="2"/>
      </rPr>
      <t xml:space="preserve">059/2017 Se certificó en  Enero  19  de 2017,  ACTUALIZADO POR ARRASTRE AUTOMÁTICO  O VIGENCIA       </t>
    </r>
    <r>
      <rPr>
        <sz val="8"/>
        <rFont val="Calibri"/>
        <family val="2"/>
      </rPr>
      <t xml:space="preserve">                               051/2018  Se certificó en Enero 12 de 2018,ACTUALIZADO POR COSTOS. </t>
    </r>
  </si>
  <si>
    <r>
      <rPr>
        <sz val="8"/>
        <color rgb="FFFF0000"/>
        <rFont val="Calibri"/>
        <family val="2"/>
      </rPr>
      <t xml:space="preserve">066/2017 Se certificó en  Enero  19  de 2017,   ACTUALIZADO POR REFORMULACIÓN .      </t>
    </r>
    <r>
      <rPr>
        <sz val="8"/>
        <rFont val="Calibri"/>
        <family val="2"/>
      </rPr>
      <t xml:space="preserve">                           052/2018  Se certificó en Enero 12 de 2018,ACTUALIZADO POR COSTOS. </t>
    </r>
  </si>
  <si>
    <r>
      <rPr>
        <sz val="8"/>
        <color rgb="FFFF0000"/>
        <rFont val="Calibri"/>
        <family val="2"/>
      </rPr>
      <t xml:space="preserve">050/2017 Se certificó en  Enero  19  de 2017,  ACTUALIZADO POR COSTOS.    </t>
    </r>
    <r>
      <rPr>
        <sz val="8"/>
        <rFont val="Calibri"/>
        <family val="2"/>
      </rPr>
      <t xml:space="preserve">                                 053/2018  Se certificó en Enero 12 de 2018,ACTUALIZADO POR COSTOS. </t>
    </r>
  </si>
  <si>
    <r>
      <rPr>
        <sz val="8"/>
        <color rgb="FFFF0000"/>
        <rFont val="Calibri"/>
        <family val="2"/>
      </rPr>
      <t>127/2017 Se certificó en Marzo 03  de 2017 ,ACTUALIZADO POR COSTOS,                                               318/2017 Se certificó en Octubre 20 del 2017, ACTUALIZADO  POR REFORMULACIÓN</t>
    </r>
    <r>
      <rPr>
        <sz val="8"/>
        <rFont val="Calibri"/>
        <family val="2"/>
      </rPr>
      <t xml:space="preserve">                          054/2018  Se certificó en Enero 12 de 2018,ACTUALIZADO POR COSTOS. </t>
    </r>
  </si>
  <si>
    <r>
      <t xml:space="preserve">010/2017 Se certificó en Enero  06 de 2017,ACTUALIZADO POR COSTOS.                                        </t>
    </r>
    <r>
      <rPr>
        <sz val="8"/>
        <rFont val="Calibri"/>
        <family val="2"/>
      </rPr>
      <t xml:space="preserve">055/2018  Se certificó en Enero 12 de 2018,ACTUALIZADO POR COSTOS. </t>
    </r>
  </si>
  <si>
    <r>
      <t xml:space="preserve">065/2017 Se certificó en  Enero  20  de 2017,ACTUALIZADO POR REFORMULACIÓN.                       </t>
    </r>
    <r>
      <rPr>
        <sz val="8"/>
        <rFont val="Calibri"/>
        <family val="2"/>
      </rPr>
      <t xml:space="preserve">056/2018  Se certificó en Enero 12 de 2018,ACTUALIZADO POR COSTOS. </t>
    </r>
  </si>
  <si>
    <r>
      <t xml:space="preserve">103/2017 Se certificó en  Febrero  02 de 2017 COMO NUEVO.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</rPr>
      <t xml:space="preserve">057/2018  Se certificó en Enero 12 de 2018,ACTUALIZADO POR COSTOS. </t>
    </r>
  </si>
  <si>
    <r>
      <rPr>
        <sz val="8"/>
        <color rgb="FFFF0000"/>
        <rFont val="Calibri"/>
        <family val="2"/>
      </rPr>
      <t xml:space="preserve">039/2017 Se certificó en  Enero  18  de 2017,ACTUALIZADO POR COSTOS.  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058/2018  Se certificó en Enero 12 de 2018,ACTUALIZADO POR COSTOS. </t>
    </r>
  </si>
  <si>
    <r>
      <t xml:space="preserve">058/2017 Se certificó en  Enero  19  de 2017,ACTUALIZADO POR ARRASTRE AUTOMÁTICO  O VIGENCIA.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</rPr>
      <t xml:space="preserve">059/2018  Se certificó en Enero 12 de 2018,ACTUALIZADO POR COSTOS. </t>
    </r>
  </si>
  <si>
    <r>
      <rPr>
        <sz val="8"/>
        <color rgb="FFFF0000"/>
        <rFont val="Calibri"/>
        <family val="2"/>
      </rPr>
      <t xml:space="preserve">035/2017 Se certificó en  Enero  18  de 2017,ACTUALIZADO POR COSTOS  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060/2018  Se certificó en Enero 12 de 2018,ACTUALIZADO POR COSTOS. </t>
    </r>
  </si>
  <si>
    <t>FORTALECIMIENTO DE LA CAPACIDAD DE RESPUESTA INSTITUCIONAL PARA LA ATENCIÓN INTEGRAL A LA PRIMERA INFANCIA DE BUCARAMANGA, SANTANDER, CENTRO ORIENTE.</t>
  </si>
  <si>
    <t>(1.000)  Niñas y niños  con atención integral con fortalecimiento de cuidadores</t>
  </si>
  <si>
    <t>2016-068001-0163</t>
  </si>
  <si>
    <t>Actividad física y salud " Bucaramanga activa y saludable"</t>
  </si>
  <si>
    <t>IMPLEMENTACIÓN DE  PROCESOS DE HÁBITOS Y ESTILOS DE VIDA SALUDABLE PARA LOS HABITANTES DEL MUNICIPIO DE BUCARAMANGA</t>
  </si>
  <si>
    <t>(260) Eventos de hábitos de vida saludable mediante recreovias, ciclovias y ciclopaseos</t>
  </si>
  <si>
    <t>2016-068001-0130</t>
  </si>
  <si>
    <t xml:space="preserve">Jovenes vitales </t>
  </si>
  <si>
    <t>FORTALECIMIENTO DE ESPACIOS, ESTRUCTURAS Y MECANISMOS DE DESARROLLO SOCIAL Y JUVENIL  EN EL MUNICIPIO DE BUCARAMANGA, SANTANDER, CENTRO ORIENTE.</t>
  </si>
  <si>
    <t>(10.000) Jóvenes entre 14 y 28 años con diferentes alternativas de ocupación.</t>
  </si>
  <si>
    <t>2016-068001-0205</t>
  </si>
  <si>
    <t>Convivencia Social y Salud Mental</t>
  </si>
  <si>
    <t>MEJORAMIENTO DE LA SALUD MENTAL  Y LA CONVIVENCIA SOCIAL BUCARAMANGA, SANTANDER, CENTRO ORIENTE.</t>
  </si>
  <si>
    <t>(1) Política pública de salud mental</t>
  </si>
  <si>
    <t>2016-068001-0153</t>
  </si>
  <si>
    <t>Ruralidad con equidad</t>
  </si>
  <si>
    <t>Nuestro proyecto agropecuario</t>
  </si>
  <si>
    <t>DISEÑO E IMPLEMENTACIÓN DE ESTRATEGIAS QUE FORTALEZCAN LAS ACTIVIDADES DEL SECTOR RURAL PARA EL MEJORAMIENTO DE LA PRODUCTIVIDAD  BUCARAMANGA, SANTANDER, CENTRO ORIENTE.</t>
  </si>
  <si>
    <t xml:space="preserve">(1) Plan general de asistencia técnica en los corregimientos </t>
  </si>
  <si>
    <t>2016-068001-0185</t>
  </si>
  <si>
    <t>Deporte y recreación social comunitario</t>
  </si>
  <si>
    <t>IMPLEMENTACIÓN DE PROCESOS DE RECREACIÓN Y APROVECHAMIENTO DEL TIEMPO LIBRE EN EL MUNICIPIO DE BUCARAMANGA.</t>
  </si>
  <si>
    <t>(40) Eventos recreo deportivos comunitarios</t>
  </si>
  <si>
    <t>2016-068001-0131</t>
  </si>
  <si>
    <t>IMPLEMENTACION DE PROCESOS DE PREVENCIÓN Y FORMACIÓN JUVENIL EN BUCARAMANGA, SANTANDER, CENTRO ORIENTE.</t>
  </si>
  <si>
    <t>(10) Campañas de prevención y formación juvenil</t>
  </si>
  <si>
    <t>2016-068001-0197</t>
  </si>
  <si>
    <t>Diseño Urbano Inteligente y Sustentable</t>
  </si>
  <si>
    <t>APOYO EN LA PLANIFICACIÓN DE LAS OBRAS DE INFRAESTRUCTURA DEL MUNICIPIO DE BUCARAMANGA, SANTANDER.</t>
  </si>
  <si>
    <t>(150) Propuestas para proyectos planificadas y estructuradas.</t>
  </si>
  <si>
    <t>2017-068001-0016</t>
  </si>
  <si>
    <t>DESARROLLO  DE LOS JUEGOS DEPORTIVOS COMUNITARIOS EN EL MUNICIPIO DE BUCARAMANGA SANTANDER CENTRO ORIENTE</t>
  </si>
  <si>
    <t>(16) Eventos deportivos comunitarios de Bucaramanga</t>
  </si>
  <si>
    <t>2016-068001-0129</t>
  </si>
  <si>
    <r>
      <t xml:space="preserve">044/2017 Se certificó en  Enero  19  de 2017,ACTUALIZADO POR COSTOS.                   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061/2018  Se certificó en Enero 12 de 2018,ACTUALIZADO POR COSTOS. </t>
    </r>
  </si>
  <si>
    <t xml:space="preserve"> </t>
  </si>
  <si>
    <t>SGP INVERSIÓN FORZOSA LEY 715-PROPÓSITO GENERAL LIBRE DESTINACIÓN; SGP PRIMERA INFANCIA</t>
  </si>
  <si>
    <r>
      <rPr>
        <sz val="8"/>
        <color rgb="FFFF0000"/>
        <rFont val="Calibri"/>
        <family val="2"/>
      </rPr>
      <t>101/2017 Se certificó en  Febrero  01 de 2017, ACTUALIZADO POR REFORMULACIÓN.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064/2018  Se certificó en Enero 12 de 2018,ACTUALIZADO POR COSTOS. </t>
    </r>
  </si>
  <si>
    <t>CONSTRUCCIÓN DE OBRAS DE ESTABILIZACIÓN DE TALUDES Y TANQUE DE ALMACENAMIENTO DE AGUA POTABLE PARA LA URBANIZACIÓN CAMPO MADRID BUCARAMANGA.</t>
  </si>
  <si>
    <t>(1.620) Familias beneficiadas con obras de mitigación de proceso erosivos en la urbanización Campo Madrid</t>
  </si>
  <si>
    <t>2017-068001-0075</t>
  </si>
  <si>
    <t>ACUERDO MUNICIPAL 062 DEL 3 DE AGOSTO DE 2017</t>
  </si>
  <si>
    <r>
      <t xml:space="preserve">090/2017 Se certificó en  Enero  26  de 2017, COMO NUEVO.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069/2018  Se certificó en Enero 12 de 2018,ACTUALIZADO POR COSTOS. </t>
    </r>
  </si>
  <si>
    <r>
      <t xml:space="preserve">176/2017 Se certificó en Mayo 16 del 2017  , COMO NUEVO.                                                                                                                                                                                                                                                                    340/2017 Se certificó en Diciembre 19 del 2017, ACTUALIZADO  POR VIGENCIAS FUTURAS  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066/2018  Se certificó en Enero 12 de 2018,ACTUALIZADO POR ARRASTRE AUTOMÁTICO  O VIGENCIA.    </t>
    </r>
  </si>
  <si>
    <t>Deporte formativo</t>
  </si>
  <si>
    <t>FORTALECIMIENTO DE LOS JUEGOS ESTUDIANTILES EN EL MUNICIPIO DE BUCARAMANGA, SANTANDER, CENTRO ORIENTE.</t>
  </si>
  <si>
    <t>(4) Festivales, eventos, torneos, competencias deportivas en las categorías preinfantil e infantil.</t>
  </si>
  <si>
    <t>2016-068001-0156</t>
  </si>
  <si>
    <t>FORTALECIMIENTO DE LAS ESCUELAS DE INICIACIÓN Y FORMACIÓN DEPORTIVA EN EL MUNICIPIO BUCARAMANGA, SANTANDER, CENTRO ORIENTE.</t>
  </si>
  <si>
    <t>(60) Grupos de iniciación y formación deportiva para niños, niñas y adolescentes.</t>
  </si>
  <si>
    <t>2016-068001-0215</t>
  </si>
  <si>
    <t xml:space="preserve">Jóvenes vitales </t>
  </si>
  <si>
    <t>MEJORAMIENTO DE LA PARTICIPACIÓN CIUDADANA JUVENIL EN BUCARAMANGA, SANTANDER, CENTRO ORIENTE.</t>
  </si>
  <si>
    <t xml:space="preserve">(12.000)  Jóvenes involucrados en los procesos de construcción de la Política pública </t>
  </si>
  <si>
    <t>2016-068001-0184</t>
  </si>
  <si>
    <t>IMPLEMENTACIÓN DE LOS CENTROS DE EDUCACIÓN FÍSICA EN EL  MUNICIPIO DE BUCARAMANGA , SANTANDER, CENTRO ORIENTE.</t>
  </si>
  <si>
    <t>(60) Centros de educación física para niños y niñas de primera infancia e infancia</t>
  </si>
  <si>
    <t>2017-068001-0025</t>
  </si>
  <si>
    <t xml:space="preserve">CAPACITACIÓN  Y FORMACIÓN INTEGRAL PARA LA ´POBLACIÓN JUVENIL DEL MUNICIPIO DE BUCARAMANGA, SANTANDER, CENTRO ORIENTE </t>
  </si>
  <si>
    <t>2016-068001-0206</t>
  </si>
  <si>
    <t>Implementación del PGIRS</t>
  </si>
  <si>
    <t>FORTALECIMIENTO DE LA GESTIÓN INTEGRAL DE RESIDUOS SÓLIDOS EN EL MUNICIPIO  DE BUCARAMANGA, SANTANDER.</t>
  </si>
  <si>
    <t>(528.497) Ciudadanos que se ven beneficiados.</t>
  </si>
  <si>
    <t>2017-068001-0011</t>
  </si>
  <si>
    <t>MEJORAMIENTO DE LA ATENCIÓN INTEGRAL E INCLUSIÓN SOCIAL A LA POBLACIÓN CON DISCAPACIDAD, BUCARAMANGA, SANTANDER</t>
  </si>
  <si>
    <t>(1.110) Personas con discapacidad beneficiadas</t>
  </si>
  <si>
    <t>2016-068001-0122</t>
  </si>
  <si>
    <t>Salud Ambiental</t>
  </si>
  <si>
    <t>IMPLEMENTACIÓN DEL PROGRAMA DE SALUD AMBIENTAL EN EL MUNICIPIO DE BUCARAMANGA</t>
  </si>
  <si>
    <t>(18.000) Máximo de visitas de inspección y control de establecimientos</t>
  </si>
  <si>
    <t>2016-068001-0136</t>
  </si>
  <si>
    <t>Prevención y Atención a la Población en Condición de Adicción a Sustancias Psicoactivas</t>
  </si>
  <si>
    <t>IMPLEMENTACIÓN DE PROGRAMAS, ESTRATEGIAS Y CAMPAÑAS COMUNICATIVAS PARA LA POBLACIÓN EN RIESGO DE ADICCIÓN Y/O CONSUMIDORES SPA BUCARAMANGA, SANTANDER, CENTRO ORIENTE.</t>
  </si>
  <si>
    <t>(22.750) Beneficiarios de la implementación de estrategias, programas y campañas comunicativas para la prevención del consumo de sustancias psicoactivas.</t>
  </si>
  <si>
    <t>2017-068001-0019</t>
  </si>
  <si>
    <t>FORTALECIMIENTO DEPORTIVO Y PSICOSOCIAL A NIÑAS, NIÑOS Y ADOLESCENTES VULNERABLES POTENCIANDO HABILIDADES Y COMPETENCIAS PROSOCIALES EN BUCARAMANGA, SANTANDER, CENTRO ORIENTE.</t>
  </si>
  <si>
    <t>(3.400) Niñas, niños y adolescentes beneficiarios de formación deportiva y acompañamiento psicosocial</t>
  </si>
  <si>
    <t>2017-068001-0050</t>
  </si>
  <si>
    <r>
      <t xml:space="preserve">049/2017 Se certificó en  Enero  19  de 2017,ACTUALIZADO POR REFORMULACIÓN.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</rPr>
      <t xml:space="preserve">077/2018  Se certificó en Enero 15 de 2018,ACTUALIZADO POR COSTOS.    </t>
    </r>
  </si>
  <si>
    <r>
      <rPr>
        <sz val="8"/>
        <color rgb="FFFF0000"/>
        <rFont val="Calibri"/>
        <family val="2"/>
      </rPr>
      <t xml:space="preserve">061/2017 Se certificó en  Enero  19  de 2017,ACTUALIZADO POR COSTOS.    </t>
    </r>
    <r>
      <rPr>
        <sz val="8"/>
        <rFont val="Calibri"/>
        <family val="2"/>
      </rPr>
      <t xml:space="preserve">                                                  078/2018  Se certificó en Enero 15 de 2018,ACTUALIZADO POR COSTOS.             </t>
    </r>
  </si>
  <si>
    <r>
      <rPr>
        <sz val="8"/>
        <color rgb="FFFF0000"/>
        <rFont val="Calibri"/>
        <family val="2"/>
      </rPr>
      <t xml:space="preserve">100/2017 Se certificó en  Febrero  01 de 2017, COMO NUEVO.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079/2018  Se certificó en Enero 12 de 2018,ACTUALIZADO POR COSTOS.      </t>
    </r>
  </si>
  <si>
    <r>
      <rPr>
        <sz val="8"/>
        <color rgb="FFFF0000"/>
        <rFont val="Calibri"/>
        <family val="2"/>
      </rPr>
      <t xml:space="preserve">144/2017 Se certificó en Marzo 17  de 2017, COMO NUEVO.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080/2018  Se certificó en Enero 15 de 2018,ACTUALIZADO POR REFORMULACIÓN.      </t>
    </r>
  </si>
  <si>
    <r>
      <rPr>
        <sz val="8"/>
        <color rgb="FFFF0000"/>
        <rFont val="Calibri"/>
        <family val="2"/>
      </rPr>
      <t xml:space="preserve">068/2017 Se certificó en  Enero  24  de 2017, COMO NUEVO.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076/2018  Se certificó en Enero 15 de 2018,ACTUALIZADO POR COSTOS.      </t>
    </r>
  </si>
  <si>
    <t>1 y 2</t>
  </si>
  <si>
    <t>Gobernanza Democrática; Inclusión Social</t>
  </si>
  <si>
    <t>Gobierno participativo y abierto; Atención prioritaria y focalizada a grupos de población vulnerable; Los caminos de la vida; Mujeres y equidad de género.</t>
  </si>
  <si>
    <t>Instituciones democráticas de base fortalecidas e incluyentes; Población con discapacidad; Jugando y aprendiendo; Primero mi familia, Adulto mayor digno ; Fortalecimiento de la participación política, económica y social de las mujeres.</t>
  </si>
  <si>
    <t>APROVECHAMIENTO DE ESPACIOS GRATUITOS PARA LAS ACTIVIDADES FÍSICAS, DEPORTIVAS, Y DE RECREACIÓN PARA LA POBLACIÓN VULNERABLE DEL MUNICIPIO DE BUCARAMANGA.</t>
  </si>
  <si>
    <t>(145.380) Beneficiarios de servicio gratuito a espacios de recreación y deportes</t>
  </si>
  <si>
    <t>2017-068001-0027</t>
  </si>
  <si>
    <t>Procesos de Fortalecimiento de los Oficios</t>
  </si>
  <si>
    <t>FORTALECIMIENTO DE LOS PROCESOS DE FORMACIÓN EN ARTE Y CULTURA  EN EL MUNICIPIO DE  BUCARAMANGA, SANTANDER, CENTRO ORIENTE.</t>
  </si>
  <si>
    <t>(80) Talleres realizados en las áreas de artes plásticas y visuales, literatura, danza, teatro, banda filarmónica coro infantil</t>
  </si>
  <si>
    <t>2016-068001-0177</t>
  </si>
  <si>
    <t>FORTALECIMIENTO EN LA ATENCIÓN INTEGRAL DEL MENOR INFRACTOR DE LA LEY PENAL EN EL CENTRO DE ATENCIÓN ESPECIALIZADO DEL MUNICIPIO DE BUCARAMANGA, SANTANDER, CENTRO ORIENTE.</t>
  </si>
  <si>
    <t>(66) Cupos para adolescentes jóvenes en el Centro de Atención Especializado SRPA</t>
  </si>
  <si>
    <t>2017-068001-0017</t>
  </si>
  <si>
    <r>
      <rPr>
        <sz val="8"/>
        <color rgb="FFFF0000"/>
        <rFont val="Calibri"/>
        <family val="2"/>
      </rPr>
      <t xml:space="preserve">093/2017 Se certificó en  Enero  27 de 2017,ACTUALIZADO POR COSTOS.        </t>
    </r>
    <r>
      <rPr>
        <sz val="8"/>
        <rFont val="Calibri"/>
        <family val="2"/>
      </rPr>
      <t xml:space="preserve">                                              082/2018  Se certificó en Enero 15 de 2018,ACTUALIZADO POR COSTOS.             </t>
    </r>
  </si>
  <si>
    <t>Productividad y Generación de oportunidades</t>
  </si>
  <si>
    <t xml:space="preserve">Fomento al emprendimiento y la innovación </t>
  </si>
  <si>
    <t>Bucaramanga Emprendedora</t>
  </si>
  <si>
    <t>FORMACIÓN DE LA ESTRATEGIA MISIONAL -EMPRESA MADRE- PARA LA CREACIÓN Y FORTALECIMIENTO DE EMPRESAS EN EL MUNICIPIO DE BUCARAMANGA.</t>
  </si>
  <si>
    <t>(150) Emprendedores o empresarios asesorados.</t>
  </si>
  <si>
    <t>2017-068001-0145</t>
  </si>
  <si>
    <t>Instituto Municipal de Empleo y Fomento Empresarial  de Bucaramanga</t>
  </si>
  <si>
    <r>
      <rPr>
        <sz val="8"/>
        <color rgb="FFFF0000"/>
        <rFont val="Calibri"/>
        <family val="2"/>
      </rPr>
      <t xml:space="preserve">092/2017 Se certificó en  Enero  26  de 2017, COMO NUEVO.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084/2018  Se certificó en Enero 15 de 2018,ACTUALIZADO POR REFORMULACIÓN.</t>
    </r>
  </si>
  <si>
    <r>
      <rPr>
        <sz val="8"/>
        <color rgb="FFFF0000"/>
        <rFont val="Calibri"/>
        <family val="2"/>
      </rPr>
      <t xml:space="preserve">291/2017 Se certificó en Septiembre 14 del 2017, COMO NUEVO.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085/2018  Se certificó en Enero 15 de 2018,ACTUALIZADO POR COSTOS.    </t>
    </r>
  </si>
  <si>
    <t>Fortalecimiento empresarial.</t>
  </si>
  <si>
    <t>Construcción de una nueva cultura empresarial.       Asesoría y formación empresarial.</t>
  </si>
  <si>
    <t>FORTALECIMIENTO TÉCNICO Y/O FINANCIERO DEL TEJIDO EMPRESARIAL A TRAVÉS DE LA CREACIÓN DEL CENTRO DE DESARROLLO EMPRESARIAL DEL MUNICIPIO DE BUCARAMANGA</t>
  </si>
  <si>
    <t>(1.000) Empresas asesoradas técnicamente en la formulación de planes estratégicos para incrementar la productividad y competitividad.</t>
  </si>
  <si>
    <t>2017-068001-0169</t>
  </si>
  <si>
    <t>Empleabilidad, empleo y trabajo decente</t>
  </si>
  <si>
    <t xml:space="preserve">Oficina de empleo y empleabilidad </t>
  </si>
  <si>
    <t>IMPLEMENTACIÓN DE LA AGENCIA DE GESTIÓN Y COLOCACIÓN DE EMPLEO DE BUCARAMANGA, SANTANDER, CENTRO ORIENTE .</t>
  </si>
  <si>
    <t>(5.000) Personas atendidas por la agencia de gestión y colocación de empleo del IMEBU.</t>
  </si>
  <si>
    <t>2017-068001-0015</t>
  </si>
  <si>
    <t>Servicios públicos</t>
  </si>
  <si>
    <t>Alumbrado Público Urbano y Rural</t>
  </si>
  <si>
    <t>ADMINISTRACIÓN, OPERACIÓN, MANTENIMIENTO, ENERGÍA Y FACTURACIÓN DEL ALUMBRADO PÚBLICO DEL MUNICIPIO BUCARAMANGA DEPARTAMENTO DE SANTANDER</t>
  </si>
  <si>
    <t>(2.000) Luminarias para mantenimiento</t>
  </si>
  <si>
    <t>2016-068001-0088</t>
  </si>
  <si>
    <t>APOYO PEDAGÓGICO A LA POBLACIÓN CON DISCAPACIDAD DE LAS INSTITUCIONES EDUCATIVAS OFICIALES DEL MUNICIPIO DE BUCARAMANGA, SANTANDER</t>
  </si>
  <si>
    <t>(915) Niñas y niños, adolescentes y jóvenes con discapacidad que se beneficien de los servicios de apoyo pedagógico</t>
  </si>
  <si>
    <t>2016-068001-0098</t>
  </si>
  <si>
    <t>ADMINISTRACIÓN Y OPTIMIZACIÓN DE LA PLANTA DE PERSONAL DOCENTE, DIRECTIVO DOCENTE, ADMINISTRATIVOS INST. EDUCATIVAS Y SEC. DE EDUCACIÓN BUCARAMANGA, SANTANDER.</t>
  </si>
  <si>
    <t>(47) Instituciones educativas con planta docente, directivo docente, administrativos  Inst. educativas y Sec. de Educación de Bucaramanga.</t>
  </si>
  <si>
    <t>2017-068001-0006</t>
  </si>
  <si>
    <r>
      <rPr>
        <sz val="8"/>
        <color rgb="FFFF0000"/>
        <rFont val="Calibri"/>
        <family val="2"/>
      </rPr>
      <t xml:space="preserve">022/2017 Se certificó en  Enero  12  de 2017,ACTUALIZADO POR COSTOS.       </t>
    </r>
    <r>
      <rPr>
        <sz val="8"/>
        <rFont val="Calibri"/>
        <family val="2"/>
      </rPr>
      <t xml:space="preserve">                                               088/2018  Se certificó en Enero 15 de 2018,ACTUALIZADO POR COSTOS.            </t>
    </r>
  </si>
  <si>
    <r>
      <rPr>
        <sz val="8"/>
        <color rgb="FFFF0000"/>
        <rFont val="Calibri"/>
        <family val="2"/>
      </rPr>
      <t>089/2017 Se certificó en  Enero  26  de 2017, COMO NUEVO.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087/2018  Se certificó en Enero 15 de 2018,ACTUALIZADO POR  COSTOS.</t>
    </r>
  </si>
  <si>
    <r>
      <rPr>
        <sz val="8"/>
        <color rgb="FFFF0000"/>
        <rFont val="Calibri"/>
        <family val="2"/>
      </rPr>
      <t>051/2017 Se certificó en  Enero  19  de 2017 ,ACTUALIZADO  POR COSTOS.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Calibri"/>
        <family val="2"/>
      </rPr>
      <t>259/2017 Se certificó en Agosto 22 del 2017, ACTUALIZADO POR REFORMULACIÓN.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065/2018  Se certificó en Enero 12 de 2018,ACTUALIZADO POR .COSTOS. </t>
    </r>
  </si>
  <si>
    <r>
      <rPr>
        <sz val="8"/>
        <color rgb="FFFF0000"/>
        <rFont val="Calibri"/>
        <family val="2"/>
      </rPr>
      <t>112/2017 Se certificó en  Febrero  14  de 2017 COMO NUEVO.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</rPr>
      <t xml:space="preserve">081/2018  Se certificó en Enero 15 de 2018,ACTUALIZADO POR REFORMULACIÓN.. </t>
    </r>
    <r>
      <rPr>
        <sz val="8"/>
        <color rgb="FFFF0000"/>
        <rFont val="Calibri"/>
        <family val="2"/>
      </rPr>
      <t xml:space="preserve"> </t>
    </r>
  </si>
  <si>
    <r>
      <rPr>
        <sz val="8"/>
        <color rgb="FFFF0000"/>
        <rFont val="Calibri"/>
        <family val="2"/>
      </rPr>
      <t>327/2017 Se certificó en Octubre 30 del 2017, COMO NUEVO.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086/2018  Se certificó en Enero 15 de 2018,ACTUALIZADO  POR ARRASTRE AUTOMÁTICO  O VIGENCIA.   </t>
    </r>
  </si>
  <si>
    <t>FORTALECIMIENTO DEL PROGRAMA DE MASIFICACIÓN DE LA EDUCACIÓN SUPERIOR, PROGRAMA SOCIAL UNIVERSIDAD DEL PUEBLO BUCARAMANGA, SANTANDER</t>
  </si>
  <si>
    <t>(3.601) Subsidios para población de bachilleres y egresados sin vinculación a educación superior de estratos 1,2 y 3.</t>
  </si>
  <si>
    <t>2017-068001-0004</t>
  </si>
  <si>
    <t>IMPLEMENTACIÓN DE UNA ESTRATEGIA DE CASAS  PARA NUEVOS LIDERAZGOS EN EL MUNICIPIO DE BUCARAMANGA,SANTANDER,CENTRO ORIENTE.</t>
  </si>
  <si>
    <t>(20)  Modelos o piloto que implican la combinación de aspectos de formación, practica de alternativas construidas socialmente a partir de los nuevos liderazgos</t>
  </si>
  <si>
    <t>2016-068001-0094</t>
  </si>
  <si>
    <t>3,4,6</t>
  </si>
  <si>
    <t>Sostenibilidad Ambiental,Calidad de vida, Infraestructura y conectividad</t>
  </si>
  <si>
    <t>Gestión del riesgo, Red de espacio público, Servicios públicos</t>
  </si>
  <si>
    <t>Reducción y mitigación del riesgo, Intervención Social del Espacio Público, Alumbrado público urbano y rural.</t>
  </si>
  <si>
    <t>CONSTRUCCIÓN DEL PARQUE Y CANCHA DEL BARRIO CRISTAL BAJO DEL MUNICIPIO DE BUCARAMANGA.</t>
  </si>
  <si>
    <t>(2.600) Metros cuadrados de Espacio Público mejorados para la práctica deportiva e integración comunitaria en la comuna 10 del municipio.</t>
  </si>
  <si>
    <t>2017-068001-0118</t>
  </si>
  <si>
    <t>IMPLEMENTACIÓN DEL PROYECTO MODELOS ESCOLARES PARA LA EQUIDAD -MEPE- EN LAS INSTITUCIONES EDUCATIVAS DEL SECTOR RURAL DEL MUNICIPIO DE BUCARAMANGA.</t>
  </si>
  <si>
    <t>(20) Instituciones Educativas Oficiales Rurales y sedes con implementación del MEPE.</t>
  </si>
  <si>
    <t>2017-068001-0115</t>
  </si>
  <si>
    <t>Red de espacio Público</t>
  </si>
  <si>
    <t>Intervención Social del Espacio Público</t>
  </si>
  <si>
    <t>MANTENIMIENTO DE LOS PARQUES Y ZONAS VERDES DEL MUNICIPIO DE BUCARAMANGA, SANTANDER</t>
  </si>
  <si>
    <t>(528.269) Personas  beneficiadas del mejoramiento y mantenimiento de los parques y zonas verdes</t>
  </si>
  <si>
    <t>2016-068001-0154</t>
  </si>
  <si>
    <r>
      <rPr>
        <sz val="8"/>
        <color rgb="FFFF0000"/>
        <rFont val="Calibri"/>
        <family val="2"/>
      </rPr>
      <t xml:space="preserve">084/2017 Se certificó en  Enero  25  de 2017,ACTUALIZADO POR REFORMULACIÓN .      </t>
    </r>
    <r>
      <rPr>
        <sz val="8"/>
        <rFont val="Calibri"/>
        <family val="2"/>
      </rPr>
      <t xml:space="preserve">                          095/2018  Se certificó en Enero 18 de 2018,ACTUALIZADO POR COSTOS.</t>
    </r>
  </si>
  <si>
    <r>
      <rPr>
        <sz val="8"/>
        <color rgb="FFFF0000"/>
        <rFont val="Calibri"/>
        <family val="2"/>
      </rPr>
      <t xml:space="preserve">029/2017 Se certificó en  Enero  16  de 2017, COMO NUEVO.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091/2018  Se certificó en Enero 16 de 2018,ACTUALIZADO POR COSTOS.</t>
    </r>
  </si>
  <si>
    <r>
      <rPr>
        <sz val="8"/>
        <color rgb="FFFF0000"/>
        <rFont val="Calibri"/>
        <family val="2"/>
      </rPr>
      <t xml:space="preserve">048/2017 Se certificó en  Enero  19  de 2017,ACTUALIZADO POR COSTOS.   </t>
    </r>
    <r>
      <rPr>
        <sz val="8"/>
        <rFont val="Calibri"/>
        <family val="2"/>
      </rPr>
      <t xml:space="preserve">                                                   089/2018  Se certificó en Enero 16 de 2018,ACTUALIZADO POR VIGENCIA.            </t>
    </r>
  </si>
  <si>
    <r>
      <rPr>
        <sz val="8"/>
        <color rgb="FFFF0000"/>
        <rFont val="Calibri"/>
        <family val="2"/>
      </rPr>
      <t>037/2017 Se certificó en  Enero  18  de 2017, COMO NUEVO.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090/2018  Se certificó en Enero 16 de 2018,ACTUALIZADO POR COSTOS.</t>
    </r>
  </si>
  <si>
    <r>
      <t xml:space="preserve">125/2017 Se certificó en  Febrero  23  de 2017,ACTUALIZADO POR REFORMULACIÓN                                  </t>
    </r>
    <r>
      <rPr>
        <sz val="8"/>
        <rFont val="Calibri"/>
        <family val="2"/>
      </rPr>
      <t>092/2018  Se certificó en Enero 17 de 2018,ACTUALIZADO POR COSTOS.</t>
    </r>
  </si>
  <si>
    <r>
      <t xml:space="preserve">233/2017 Se certificó en Agosto 02 del 2017 COMO NUEVO                           339/2017 Se certificó en Diciembre 19 del 2017ACTUALIZADO POR INCLUSIÓN DE UNA NUEVA FUENTE DE FINANCIACIÓN                                   </t>
    </r>
    <r>
      <rPr>
        <sz val="8"/>
        <rFont val="Calibri"/>
        <family val="2"/>
      </rPr>
      <t>093/2018  Se certificó en Enero 18 de 2018,ACTUALIZADO POR COSTOS.</t>
    </r>
  </si>
  <si>
    <r>
      <rPr>
        <sz val="8"/>
        <color rgb="FFFF0000"/>
        <rFont val="Calibri"/>
        <family val="2"/>
      </rPr>
      <t xml:space="preserve">227/2017 Se certificó en Julio 24 del 2017 COMO NUEVO.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094/2018  Se certificó en Enero 18  de 2018,ACTUALIZADO POR REFORMULACIÓN.</t>
    </r>
  </si>
  <si>
    <t>RECURSO FUNDACIÓN  ESCUELA NUEVA(GESTIÓN)</t>
  </si>
  <si>
    <t>FORTALECIMIENTO DE LA GESTIÓN Y EL DESARROLLO DE LAS FINANZAS PÚBLICAS DEL MUNICIPIO DE BUCARAMANGA.</t>
  </si>
  <si>
    <t>(10) Porcentaje de crecimiento de los ingresos del municipio.</t>
  </si>
  <si>
    <t>2018-068001-0007</t>
  </si>
  <si>
    <t>096/2018  Se certificó en Enero 18 de 2018,COMO NUEVO.</t>
  </si>
  <si>
    <t xml:space="preserve">Una ciudad visible que toma decisiones inteligentes </t>
  </si>
  <si>
    <t>ESTUDIO DE ESTRATIFICACIÓN DE PREDIOS URBANOS Y RURALES DEL MUNICIPIO DE BUCARAMANGA</t>
  </si>
  <si>
    <t>(1) Estudio de actualización de estratificación socioeconómica urbana y rural</t>
  </si>
  <si>
    <t>2016-068001-0152</t>
  </si>
  <si>
    <t xml:space="preserve">calidad de vida </t>
  </si>
  <si>
    <t>APLICACIÓN DEL PROGRAMA DE REFUERZO ACADÉMICO Y CAPACITACIÓN EN UNA SEGUNDA LENGUA A DOCENTES Y ESTUDIANTES DE INSTITUCIONES EDUCATIVAS BUCARAMANGA, SANTANDER.</t>
  </si>
  <si>
    <t>(8.653) Estudiantes beneficiados con programas de refuerzo académico y docentes capacitados en una segunda lengua</t>
  </si>
  <si>
    <t>2016-068001-0182</t>
  </si>
  <si>
    <t>CONSTRUCCIÓN OBRAS DE ESTABILIZACIÓN EN EL BARRIO LOS PINOS DEL MUNCIPIO DE BUCARAMANGA.</t>
  </si>
  <si>
    <t>(100)  Porcentaje de Reducción del riesgo por remoción en masa</t>
  </si>
  <si>
    <t>2017-068001-0174</t>
  </si>
  <si>
    <t>Gobierno Legal y efectivo</t>
  </si>
  <si>
    <t>APLICACIÓN DE NORMAS INTERNACIONALES DE CONTABILIDAD NICSP-NIIF EN BOMBEROS DE BUCARAMANGA.</t>
  </si>
  <si>
    <t>(100) Porcentaje de Normas Internacionales de Información Financiera NIIF implementadas y mantenidas.</t>
  </si>
  <si>
    <t>2017-068001-0097</t>
  </si>
  <si>
    <t>Bomberos de Bucaramanga</t>
  </si>
  <si>
    <r>
      <t xml:space="preserve">073/2017 Se certificó en  Enero  24  de 2017,ACTUALIZADO POR REFORMULACIÓN.              </t>
    </r>
    <r>
      <rPr>
        <sz val="8"/>
        <rFont val="Calibri"/>
        <family val="2"/>
      </rPr>
      <t>097/2018  Se certificó en Enero 18 de 2018,ACTUALIZADO POR COSTOS.</t>
    </r>
  </si>
  <si>
    <r>
      <rPr>
        <sz val="8"/>
        <color rgb="FFFF0000"/>
        <rFont val="Calibri"/>
        <family val="2"/>
      </rPr>
      <t xml:space="preserve">190/2017 Se certificó en Mayo 30 del 2017,ACTUALIZADO POR COSTOS.     </t>
    </r>
    <r>
      <rPr>
        <sz val="8"/>
        <rFont val="Calibri"/>
        <family val="2"/>
      </rPr>
      <t xml:space="preserve">                                            098/2018  Se certificó en Enero 18 de 2018,ACTUALIZADO POR REFORMULACIÓN.</t>
    </r>
  </si>
  <si>
    <t>RECURSOS CÁMARA DE COMERCIO Y BRITIS COUNCIL</t>
  </si>
  <si>
    <r>
      <rPr>
        <sz val="8"/>
        <color rgb="FFFF0000"/>
        <rFont val="Calibri"/>
        <family val="2"/>
      </rPr>
      <t xml:space="preserve">335/2017 Se certificó en Diciembre 13 del 2017, COMO NUEVO.         </t>
    </r>
    <r>
      <rPr>
        <sz val="8"/>
        <rFont val="Calibri"/>
        <family val="2"/>
      </rPr>
      <t xml:space="preserve">                                          099/2018  Se certificó en Enero 19 de 2018,ACTUALIZADO POR COSTOS.</t>
    </r>
  </si>
  <si>
    <t>INSCRIPCIÓN DEL PROYECTO PARA CUMPLIR CON FALLO JUDICIAL  SJ 45781E DEL JUZGADO DÉCIMO PENAL MUNICIPAL.</t>
  </si>
  <si>
    <r>
      <rPr>
        <sz val="8"/>
        <color rgb="FFFF0000"/>
        <rFont val="Calibri"/>
        <family val="2"/>
      </rPr>
      <t xml:space="preserve">208/2017 Se certificó en Junio  22 del 2017, COMO NUEVO.   </t>
    </r>
    <r>
      <rPr>
        <sz val="8"/>
        <rFont val="Calibri"/>
        <family val="2"/>
      </rPr>
      <t xml:space="preserve">                         100/2018  Se certificó en Enero 19 de 2018,ACTUALIZADO POR COSTOS.</t>
    </r>
  </si>
  <si>
    <t>IMPLEMENTACIÓN DE LA ESTRATEGIA DE MIL PRIMEROS DÍAS  DE VIDA EN EL MUNICIPIO DE BUCARAMANGA.</t>
  </si>
  <si>
    <t xml:space="preserve">(1.500) Niñas y niños atendidos integralmente </t>
  </si>
  <si>
    <t>2017-068001-0082</t>
  </si>
  <si>
    <t>(528.269) Habitantes de Bucaramanga</t>
  </si>
  <si>
    <t>2016-068001-0194</t>
  </si>
  <si>
    <t xml:space="preserve">DESARROLLO DEL MODELO DE ATENCIÓN PRIMARIA EN SALUD, SALUD CON TODOS PARA TODOS EN EL MUNICIPIO DE BUCARAMANGA </t>
  </si>
  <si>
    <t>DOTACIÓN Y PUESTA EN MARCHA DE UNA LUDOTECA EN EL CENTRO CULTURAL DEL ORIENTE DEL MUNICIPIO DE BUCARAMANGA</t>
  </si>
  <si>
    <t>(1) Ludoteca dotada</t>
  </si>
  <si>
    <t>2017-068001-0160</t>
  </si>
  <si>
    <r>
      <t xml:space="preserve">187/2017 Se certificó en Mayo 26 del 2017, COMO NUEVO.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101/2018  Se certificó en Enero 19 de 2018,ACTUALIZADO POR ARRASTRE AUTOMÁTICO  O VIGENCIA. </t>
    </r>
  </si>
  <si>
    <r>
      <t xml:space="preserve">313/2017 Se certificó en Octubre 11 del 2017 COMO NUEVO.                                                                                                                                                                                                                                                                      103/2018  Se certificó en Enero 19 de 2018,ACTUALIZADO POR COSTOS.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110/2018  Se certificó en Enero 23 de 2018,ACTUALIZADO POR REFORMULACIÓN.</t>
    </r>
  </si>
  <si>
    <r>
      <t xml:space="preserve">194/2017 Se certificó en Junio  06 del 2017,ACTUALIZADO POR REFORMULACIÓN.       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102/2018  Se certificó en Enero 19 de 2018,ACTUALIZADO POR COSTOS.</t>
    </r>
  </si>
  <si>
    <t xml:space="preserve">Fomento de la producción artística </t>
  </si>
  <si>
    <t>MEJORAMIENTO EN LA OPERACIÓN DEL SISTEMA MUNICIPAL DE INFORMACIÓN CULTURAL EN EL MUNICIPIO DE BUCARAMANGA SANTANDER, CENTRO ORIENTE.</t>
  </si>
  <si>
    <t>(1) Sistema de información Cultural fortalecido</t>
  </si>
  <si>
    <t>2016-068001-0191</t>
  </si>
  <si>
    <r>
      <t xml:space="preserve">106/2017 Se certificó en  Febrero  08 de 2017, ACTUALIZADO POR COSTOS.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104/2018  Se certificó en Enero 19 de 2018,ACTUALIZADO POR COSTOS.     </t>
    </r>
  </si>
  <si>
    <t>IMPLEMENTACIÓN DE OPERATIVOS PARA LA RECUPERACIÓN, CONTROL, PRESERVACIÓN DEL ESPACIO PÚBLICO EN EL MUNICIPIO DE BUCARAMANGA.</t>
  </si>
  <si>
    <t>(1.700) Operativos anuales para el control del uso del espacio público.</t>
  </si>
  <si>
    <t>2017-068001-0031</t>
  </si>
  <si>
    <r>
      <t xml:space="preserve">119/2017 Se certificó en  Febrero  17  de 2017, COMO NUEVO.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105/2018  Se certificó en Enero 22 de 2018,ACTUALIZADO POR REFORMULACIÓN.    </t>
    </r>
  </si>
  <si>
    <t>2018-068001-0008</t>
  </si>
  <si>
    <t>SERVICIO DE TRANSPORTE ESCOLAR PARA ESTUDIANTES DE LAS INSTITUCIONES EDUCATIVAS OFICIALES DEL MUNICIPIO DE BUCARAMANGA, SANTANDER</t>
  </si>
  <si>
    <t>(2.346) Estudiantes con su núcleo familiar matriculados en Instituciones educativas oficiales.</t>
  </si>
  <si>
    <t>2016-068001-0167</t>
  </si>
  <si>
    <t>Mantenimiento y construcción de la red vial urbana</t>
  </si>
  <si>
    <t>MEJORAMIENTO DE LA MALLA VIAL RURAL DEL  MUNICIPIO DE BUCARAMANGA, SANTANDER.</t>
  </si>
  <si>
    <t>(140) Kilómetros de vías rurales con transitabilidad mantenida</t>
  </si>
  <si>
    <t>2016-068001-0226</t>
  </si>
  <si>
    <t>082/2017 Se certificó en  Enero  25  de 2017 , ACTUALIZADO POR COSTOS.                                                                                                                                                                                                                                                                         108/2018  Se certificó en Enero 22 de 2018, ACTUALIZADO POR REFORMULACIÓN.</t>
  </si>
  <si>
    <r>
      <rPr>
        <sz val="8"/>
        <color rgb="FFFF0000"/>
        <rFont val="Calibri"/>
        <family val="2"/>
      </rPr>
      <t xml:space="preserve">020/2017 Se certificó en  Enero  11  de 2017.                                                                                                                                                                                                                                                                            272/2017 Se aclaro que la actualización se hizo POR ARRASTRE AUTOMÁTICO  O VIGENCIA.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107/2018  Se certificó en Enero 22 de 2018, ACTUALIZADO POR COSTOS.</t>
    </r>
  </si>
  <si>
    <r>
      <rPr>
        <sz val="8"/>
        <color rgb="FFFF0000"/>
        <rFont val="Calibri"/>
        <family val="2"/>
      </rPr>
      <t xml:space="preserve">019/2017 Se certificó en  Enero  11  de 2017, ACTUALIZADO POR COSTOS.   </t>
    </r>
    <r>
      <rPr>
        <sz val="8"/>
        <rFont val="Calibri"/>
        <family val="2"/>
      </rPr>
      <t xml:space="preserve">                                  </t>
    </r>
    <r>
      <rPr>
        <sz val="8"/>
        <color rgb="FFFF0000"/>
        <rFont val="Calibri"/>
        <family val="2"/>
      </rPr>
      <t xml:space="preserve">271/2017  Se aclaro que la actualización se hizo por COSTOS  </t>
    </r>
    <r>
      <rPr>
        <sz val="8"/>
        <rFont val="Calibri"/>
        <family val="2"/>
      </rPr>
      <t>010/2018  Se certificó en Enero  05  de 2018,ACTUALIZADO POR COSTOS.                                                                                                                                                                                                                                                                   109/2018  Se certificó en Enero 23 de 2018,SE ANEXA RUBRO PRESUPUESTAL</t>
    </r>
  </si>
  <si>
    <t>FORTALECIMIENTO DE LA GESTIÓN JURÍDICA Y DEFENSA DEL MUNICIPIO EN LOS DIFERENTES PROCESOS (DERECHOS DE PETICIÓN,TUTELAS,ACCIONES POPULARES Y ACCIONES DE CUMPLIMIENTO) QUE SE INSTAURAN ANTE LOS DESPACHOS JUDICIALES EN CONTRA DEL MUNICIPIO DE BUCARAMANGA</t>
  </si>
  <si>
    <t>Acciones constitucionales y acciones legales respuesta y gestión social  y estratégica.</t>
  </si>
  <si>
    <t>2018-068001-0009</t>
  </si>
  <si>
    <t>(1) Observatorio implementado y mantenido</t>
  </si>
  <si>
    <t>111/2018  Se certificó en Enero 23 de 2018,COMO NUEVO</t>
  </si>
  <si>
    <t>Población Carcelaria y Pospenados</t>
  </si>
  <si>
    <t>ASISTENCIA CON AYUDAS HUMANITARIAS Y APOYO A LA POBLACIÓN CARCELARIA DEL MUNICIPIO DE BUCARAMANGA.</t>
  </si>
  <si>
    <t>(2) Centros carcelarios atendidos</t>
  </si>
  <si>
    <t>2017-068001-0076</t>
  </si>
  <si>
    <t xml:space="preserve">Cultura de la legalidad y la ética pública </t>
  </si>
  <si>
    <t>FORTALECIMIENTO DE LOS CONOCIMIENTOS EN CONTRATACIÓN ESTATAL DE LOS SERVIDORES PÚBLICOS DE LA ALCALDÍA , POR MEDIO DE CAPACITACIONES EN BUCARAMANGA, SANTANDER, CENTRO ORIENTE.</t>
  </si>
  <si>
    <t>(13) Capacitaciones en contratación estatal dirigida a los servidores públicos de la Administración municipal.</t>
  </si>
  <si>
    <t>2017-068001-0049</t>
  </si>
  <si>
    <t>FORTALECIMIENTO DEL CENTRO CULTURAL DEL ORIENTE PARA EL APROVECHAMIENTO DE SUS ESPACIOS EN EL DESARROLLO DE LAS ÁREAS ARTÍSTICAS, CULTURALES Y PATRIMONIALES DE LA CIUDAD DE BUCARAMANGA.</t>
  </si>
  <si>
    <t>(1)  Estrategia de recuperación, mantenimiento, conservación, promoción, difusión del patrimonio fílmico y audiovisual  de la cineteca pública</t>
  </si>
  <si>
    <t>2017-068001-0073</t>
  </si>
  <si>
    <t>FORTALECIMIENTO DE LAS PLAZAS DE MERCADO QUE ESTAN A CARGO DE LA SECRETARÍA DEL INTERIOR DEL MUNICIPIO DE BUCARAMANGA.</t>
  </si>
  <si>
    <t>(4) Mantenimiento de las cuatro plazas de mercado a cargo del municipio de Bucaramanga</t>
  </si>
  <si>
    <t>2017-068001-0038</t>
  </si>
  <si>
    <t>FORMACIÓN DE LA CADENA TURÍSTICA PARA OFRECER UN SERVICIO CON CALIDAD AL VISITANTE DE LA CIUDAD DE BUCARAMANGA.</t>
  </si>
  <si>
    <t>(1) Plan estratégico de turismo formulado e implementado</t>
  </si>
  <si>
    <t>2017-068001-0166</t>
  </si>
  <si>
    <r>
      <t xml:space="preserve">177/2017 Se certificó en Mayo 17 del 2017., COMO NUEVO.                                                                                                                                                                                                                                        274/2017 SE CAMBIO RUBRO PRESUPUESTAL .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112/2018  Se certificó en Enero 23 de 2018,ACTUALIZADO POR REFORMULACIÓN.  </t>
    </r>
  </si>
  <si>
    <r>
      <t xml:space="preserve">142/2017 Se certificó en Marzo 14  de 2017COMO NUEVO.                        337/2017 Se certificó en Diciembre 13 del 2017, ACTUALIZADO POR COSTOS.    </t>
    </r>
    <r>
      <rPr>
        <sz val="8"/>
        <color theme="1"/>
        <rFont val="Calibri"/>
        <family val="2"/>
      </rPr>
      <t xml:space="preserve">                                                  113/2018  Se certificó en Enero 24 de 2018,ACTUALIZADO POR ARRASTRE AUTOMÁTICO  O VIGENCIA.   </t>
    </r>
  </si>
  <si>
    <r>
      <t xml:space="preserve">174/2017 Se certificó en Mayo 08 del 2017, COMO NUEVO.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</rPr>
      <t xml:space="preserve">114/2018  Se certificó en Enero 24 de 2018,ACTUALIZADO POR COSTOS.   </t>
    </r>
  </si>
  <si>
    <r>
      <rPr>
        <sz val="8"/>
        <color rgb="FFFF0000"/>
        <rFont val="Calibri"/>
        <family val="2"/>
      </rPr>
      <t xml:space="preserve">128/2017 Se certificó en Marzo 06  de 2017 COMO NUEVO          </t>
    </r>
    <r>
      <rPr>
        <sz val="8"/>
        <rFont val="Calibri"/>
        <family val="2"/>
      </rPr>
      <t xml:space="preserve">                   </t>
    </r>
    <r>
      <rPr>
        <sz val="8"/>
        <color rgb="FFFF0000"/>
        <rFont val="Calibri"/>
        <family val="2"/>
      </rPr>
      <t xml:space="preserve">325/2017 Se certificó en Octubre 27 del 201, ACTUALIZADO POR COSTOS.          </t>
    </r>
    <r>
      <rPr>
        <sz val="8"/>
        <rFont val="Calibri"/>
        <family val="2"/>
      </rPr>
      <t xml:space="preserve">                                                                     115/2018  Se certificó en Enero 24 de 2018,ACTUALIZADO POR COSTOS. </t>
    </r>
  </si>
  <si>
    <r>
      <rPr>
        <sz val="8"/>
        <color rgb="FFFF0000"/>
        <rFont val="Calibri"/>
        <family val="2"/>
      </rPr>
      <t>323/2017 Se certificó en Octubre 26 del 2017, COMO NUEVO.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116/2018  Se certificó en Enero 24 de 2018,ACTUALIZADO POR COSTOS. </t>
    </r>
  </si>
  <si>
    <t>RECURSOS LEY DEL DEPORTE 181 DE 1995</t>
  </si>
  <si>
    <r>
      <t xml:space="preserve">025/2017 Se certificó en  Enero  13  de 2017,ACTUALIZADO POR COSTOS.                                                                                                                                                                                                            062/2018  Se certificó en Enero 12 de 2018,ACTUALIZADO POR COSTOS.      </t>
    </r>
    <r>
      <rPr>
        <sz val="8"/>
        <rFont val="Calibri"/>
        <family val="2"/>
      </rPr>
      <t xml:space="preserve">                                              120/2018  Se certificó en Enero 25 de 2018,SE AJUSTAN FUENTES DE FINANCIACIÓN.</t>
    </r>
  </si>
  <si>
    <r>
      <rPr>
        <sz val="8"/>
        <color rgb="FFFF0000"/>
        <rFont val="Calibri"/>
        <family val="2"/>
      </rPr>
      <t xml:space="preserve">033/2018  Se certificó en Enero 11 de 2018,COMO NUEVO.  </t>
    </r>
    <r>
      <rPr>
        <sz val="8"/>
        <rFont val="Calibri"/>
        <family val="2"/>
      </rPr>
      <t xml:space="preserve">                   119/2018  Se certificó en Enero 25 de 2018,SE  AJUSTAN FUENTES DE FINANCIACIÓN.</t>
    </r>
  </si>
  <si>
    <r>
      <rPr>
        <sz val="8"/>
        <color rgb="FFFF0000"/>
        <rFont val="Calibri"/>
        <family val="2"/>
      </rPr>
      <t>095/2017 Se certificó en  Enero  27 de 2017, ACTUALIZADO POR ARRASTRE AUTOMÁTICO  O VIGENCIA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Calibri"/>
        <family val="2"/>
      </rPr>
      <t xml:space="preserve">063/2018  Se certificó en Enero 12 de 2018,ACTUALIZADO POR COSTOS.       </t>
    </r>
    <r>
      <rPr>
        <sz val="8"/>
        <rFont val="Calibri"/>
        <family val="2"/>
      </rPr>
      <t xml:space="preserve">                                               121/2018  Se certificó en Enero 25 de 2018,SE  AJUSTAN FUENTES DE FINANCIACIÓN.</t>
    </r>
  </si>
  <si>
    <r>
      <rPr>
        <sz val="8"/>
        <color rgb="FFFF0000"/>
        <rFont val="Calibri"/>
        <family val="2"/>
      </rPr>
      <t xml:space="preserve">098/2017 Se certificó en  Enero  31 de 2017,ACTUALIZADO POR COSTOS  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Calibri"/>
        <family val="2"/>
      </rPr>
      <t xml:space="preserve">067/2018  Se certificó en Enero 12 de 2018,ACTUALIZADO POR COSTOS.                                                </t>
    </r>
    <r>
      <rPr>
        <sz val="8"/>
        <rFont val="Calibri"/>
        <family val="2"/>
      </rPr>
      <t>122/2018  Se certificó en Enero 25 de 2018,SE  AJUSTAN FUENTES DE FINANCIACIÓN.</t>
    </r>
  </si>
  <si>
    <r>
      <rPr>
        <sz val="8"/>
        <color rgb="FFFF0000"/>
        <rFont val="Calibri"/>
        <family val="2"/>
      </rPr>
      <t xml:space="preserve">097/2017 Se certificó en  Enero  31 de 2017,ACTUALIZADO POR COSTOS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Calibri"/>
        <family val="2"/>
      </rPr>
      <t>068/2018  Se certificó en Enero 12 de 2018,ACTUALIZADO POR COSTOS.</t>
    </r>
    <r>
      <rPr>
        <sz val="8"/>
        <rFont val="Calibri"/>
        <family val="2"/>
      </rPr>
      <t xml:space="preserve">                                     123/2018  Se certificó en Enero 25 de 2018,SE  AJUSTAN FUENTES DE FINANCIACIÓN.</t>
    </r>
  </si>
  <si>
    <r>
      <rPr>
        <sz val="8"/>
        <color rgb="FFFF0000"/>
        <rFont val="Calibri"/>
        <family val="2"/>
      </rPr>
      <t xml:space="preserve">071/2017 Se certificó en  Enero  24  de 2017,ACTUALIZADO POR COSTOS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Calibri"/>
        <family val="2"/>
      </rPr>
      <t xml:space="preserve">070/2018  Se certificó en Enero 12 de 2018,ACTUALIZADO POR COSTOS.                                                       </t>
    </r>
    <r>
      <rPr>
        <sz val="8"/>
        <rFont val="Calibri"/>
        <family val="2"/>
      </rPr>
      <t>124/2018  Se certificó en Enero 25 de 2018,SE  AJUSTAN FUENTES DE FINANCIACIÓN.</t>
    </r>
  </si>
  <si>
    <r>
      <t xml:space="preserve">074/2017 Se certificó en  Enero  24  de 2017,ACTUALIZADO POR COSTOS.                                                      071/2018  Se certificó en Enero 12 de 2018,ACTUALIZADO POR COSTOS.                                                </t>
    </r>
    <r>
      <rPr>
        <sz val="8"/>
        <rFont val="Calibri"/>
        <family val="2"/>
      </rPr>
      <t>125/2018  Se certificó en Enero 25 de 2018,SE  AJUSTAN FUENTES DE FINANCIACIÓN.</t>
    </r>
  </si>
  <si>
    <r>
      <t xml:space="preserve">096/2017 Se certificó en  Enero  27 de 2017ACTUALIZADO POR COSTOS.                                          072/2018  Se certificó en Enero 12 de 2018,ACTUALIZADO POR REFORMULACIÓN.                                    </t>
    </r>
    <r>
      <rPr>
        <sz val="8"/>
        <rFont val="Calibri"/>
        <family val="2"/>
      </rPr>
      <t>126/2018  Se certificó en Enero 25 de 2018,SE  AJUSTAN FUENTES DE FINANCIACIÓN.</t>
    </r>
  </si>
  <si>
    <r>
      <rPr>
        <sz val="8"/>
        <color rgb="FFFF0000"/>
        <rFont val="Calibri"/>
        <family val="2"/>
      </rPr>
      <t xml:space="preserve">078/2017 Se certificó en  Enero  25  de 2017,ACTUALIZADO POR COSTOS.   </t>
    </r>
    <r>
      <rPr>
        <sz val="8"/>
        <rFont val="Calibri"/>
        <family val="2"/>
      </rPr>
      <t xml:space="preserve">                                                   </t>
    </r>
    <r>
      <rPr>
        <sz val="8"/>
        <color rgb="FFFF0000"/>
        <rFont val="Calibri"/>
        <family val="2"/>
      </rPr>
      <t xml:space="preserve">073/2018  Se certificó en Enero 12 de 2018,ACTUALIZADO POR COSTOS.    </t>
    </r>
    <r>
      <rPr>
        <sz val="8"/>
        <rFont val="Calibri"/>
        <family val="2"/>
      </rPr>
      <t xml:space="preserve">                                                        127/2018  Se certificó en Enero 25 de 2018,SE  AJUSTAN FUENTES DE FINANCIACIÓN.                                         </t>
    </r>
  </si>
  <si>
    <r>
      <t xml:space="preserve">110/2017 Se certificó en  Febrero  14 de 2017, COMO NUEVO.                                                                                                                                                                                                                                        074/2018  Se certificó en Enero 12 de 2018,ACTUALIZADO POR COSTOS.   </t>
    </r>
    <r>
      <rPr>
        <sz val="8"/>
        <rFont val="Calibri"/>
        <family val="2"/>
      </rPr>
      <t xml:space="preserve">                                                 128/2018  Se certificó en Enero 25 de 2018,SE  AJUSTAN FUENTES DE FINANCIACIÓN.</t>
    </r>
  </si>
  <si>
    <r>
      <rPr>
        <sz val="8"/>
        <color rgb="FFFF0000"/>
        <rFont val="Calibri"/>
        <family val="2"/>
      </rPr>
      <t xml:space="preserve">079/2017 Se certificó en  Enero  25  de 2017,ACTUALIZADO POR COSTOS.     </t>
    </r>
    <r>
      <rPr>
        <sz val="8"/>
        <rFont val="Calibri"/>
        <family val="2"/>
      </rPr>
      <t xml:space="preserve">                                                 </t>
    </r>
    <r>
      <rPr>
        <sz val="8"/>
        <color rgb="FFFF0000"/>
        <rFont val="Calibri"/>
        <family val="2"/>
      </rPr>
      <t xml:space="preserve">075/2018  Se certificó en Enero 12 de 2018,ACTUALIZADO POR COSTOS.    </t>
    </r>
    <r>
      <rPr>
        <sz val="8"/>
        <rFont val="Calibri"/>
        <family val="2"/>
      </rPr>
      <t xml:space="preserve">                                      129/2018  Se certificó en Enero 25 de 2018,SE  AJUSTAN FUENTES DE FINANCIACIÓN.    </t>
    </r>
  </si>
  <si>
    <t>"A cuidar lo  que es valioso" Recuperación y conservación del patrimonio</t>
  </si>
  <si>
    <t>FORTALECIMIENTO EN LOS PROCESOS DE RECUPERACIÓN, CONSERVACIÓN Y DIFUSIÓN PARA LA APROPIACIÓN SOCIAL DEL PATRIMONIO CULTURAL EN EL MUNICIPIO DE BUCARAMANGA</t>
  </si>
  <si>
    <t>(8) Acciones de recuperación y mantenimiento y/o conservación del patrimonio mueble e inmueble del municipio.</t>
  </si>
  <si>
    <t>2017-068001-0095</t>
  </si>
  <si>
    <r>
      <t xml:space="preserve">206/2017 Se certificó en Junio  21 del 2017, COMO NUEVO.                                    </t>
    </r>
    <r>
      <rPr>
        <sz val="8"/>
        <color theme="1"/>
        <rFont val="Calibri"/>
        <family val="2"/>
      </rPr>
      <t xml:space="preserve">130/2018  Se certificó en Enero 25 de 2018,ACTUALIZADO POR COSTOS. </t>
    </r>
  </si>
  <si>
    <t>Red de espacio público</t>
  </si>
  <si>
    <t>CONSTRUCCIÓN  DEL PARQUE BOCA PRADERA DEL BARRIO CIUDADELA REAL DE MINAS DEL MUNICIPIO DE BUCARAMANGA.</t>
  </si>
  <si>
    <t>(5.504,11) Metros cuadrados de espacio público construidos para la práctica deportiva e integración comunitaria en a comuna 7.</t>
  </si>
  <si>
    <t>2017-068001-0099</t>
  </si>
  <si>
    <r>
      <t xml:space="preserve">210/2017 Se certificó en Junio  27 del 2017, COMO NUEVO.     </t>
    </r>
    <r>
      <rPr>
        <sz val="8"/>
        <rFont val="Calibri"/>
        <family val="2"/>
      </rPr>
      <t>131/2018  Se certificó en Enero 25 de 2018,ACTUALIZADO POR REFORMULACIÓN</t>
    </r>
  </si>
  <si>
    <r>
      <rPr>
        <sz val="8"/>
        <color rgb="FFFF0000"/>
        <rFont val="Calibri"/>
        <family val="2"/>
      </rPr>
      <t xml:space="preserve">008/2017 Se certificó en Enero  04  de 2017 ,ACTUALIZADO POR COSTOS.    </t>
    </r>
    <r>
      <rPr>
        <sz val="8"/>
        <color theme="1"/>
        <rFont val="Calibri"/>
        <family val="2"/>
      </rPr>
      <t xml:space="preserve">                                                   </t>
    </r>
    <r>
      <rPr>
        <sz val="8"/>
        <color rgb="FFFF0000"/>
        <rFont val="Calibri"/>
        <family val="2"/>
      </rPr>
      <t xml:space="preserve">001/2018 Se certificó en Enero  04  de 2018,ACTUALIZADO POR COSTOS      </t>
    </r>
    <r>
      <rPr>
        <sz val="8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117/2018  Se certificó en Enero 24 de 2018,ACTUALIZADO POR REFORMULACIÓN. </t>
    </r>
  </si>
  <si>
    <r>
      <rPr>
        <sz val="8"/>
        <color rgb="FFFF0000"/>
        <rFont val="Calibri"/>
        <family val="2"/>
      </rPr>
      <t xml:space="preserve">094/2017 Se certificó en  Enero  27  de 2017,ACTUALIZADO POR REFORMULACIÓN .                                  020/2018  Se certificó en Enero 10 de 2018,ACTUALIZADO POR COSTOS. 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118/2018  Se certificó en Enero 24 de 2018,ACTUALIZADO POR COSTOS. </t>
    </r>
  </si>
  <si>
    <t>Ciudadanas y ciudadanos inteligentes; Red de espacio Público</t>
  </si>
  <si>
    <t>Observar y ser observado: fomento al turismo; Intervención social  del Espacio Público</t>
  </si>
  <si>
    <t>CONSTRUCCIÓN ESTRUCTURA DE COLUMNATA Y PUENTE DE INTEGRACIÓN EDIFICIOS EXISTENTES Y NUEVO CENTRO DE CONVENCIONES NEOMUNDO DEL MUNICIPIO DE BUCARAMANGA.</t>
  </si>
  <si>
    <t>(1) Puente de integración de edificios existentes y nuevo centro de convenciones NEOMUNDO construído</t>
  </si>
  <si>
    <t>2017-068001-0141</t>
  </si>
  <si>
    <t>ASIGNACIÓN DE VIGENCIAS FUTURAS</t>
  </si>
  <si>
    <t>IMPLEMENTACIÓN DE UNA PLATAFORMA Y UN LIBRO VIRTUAL QUE CONTENGA INFORMACIÓN SOCIO ECONÓMICA Y CULTURAL DE COMUNAS Y CORREGIMIENTOS DEL MUNICIPIO DE BUCARAMANGA.</t>
  </si>
  <si>
    <t>(1) Plataforma en línea o libro virtual de la historia de las comunas</t>
  </si>
  <si>
    <t>2017-068001-0147</t>
  </si>
  <si>
    <t>APOYO A LA ESTRATEGIA SALA CONCERTADA PARA LA PROGRAMACIÓN DE ESPACIOS DE DESARROLLO DE PROPUESTAS ARTÍSTICAS LOCALES DE LAS ARTES ESCÉNICAS EN LA CIUDAD DE BUCARAMANGA.</t>
  </si>
  <si>
    <t>(1) Sala concertada y apoyada.</t>
  </si>
  <si>
    <t>2017-068001-0129</t>
  </si>
  <si>
    <t>APOYO AL SEGUIMIENTO Y CONTROL DE LAS DIFERENTES OBRAS DE LA SECRETARÍA DE INFRAESTRUCTURA EN EL MUNICIPIO DE BUCARAMANGA</t>
  </si>
  <si>
    <t xml:space="preserve">Calidad de vida; Infraestructura y conectividad </t>
  </si>
  <si>
    <t xml:space="preserve">Red de Espacio Público; Educación: Bucaramanga educada, culta e innovadora; Movilidad   </t>
  </si>
  <si>
    <t>2018-068001-0010</t>
  </si>
  <si>
    <t>(100) Porcentaje de adecuada inversión de los recursos en obra.</t>
  </si>
  <si>
    <r>
      <rPr>
        <sz val="8"/>
        <color rgb="FFFF0000"/>
        <rFont val="Calibri"/>
        <family val="2"/>
      </rPr>
      <t xml:space="preserve">252/2017 Se certificó en Agosto 22 del 2017, COMO NUEVO.          </t>
    </r>
    <r>
      <rPr>
        <sz val="8"/>
        <rFont val="Calibri"/>
        <family val="2"/>
      </rPr>
      <t xml:space="preserve">                                                                   132/2018  Se certificó en Enero 26 de 2018,ACTUALIZADO POR COSTOS</t>
    </r>
  </si>
  <si>
    <r>
      <rPr>
        <sz val="8"/>
        <color rgb="FFFF0000"/>
        <rFont val="Calibri"/>
        <family val="2"/>
      </rPr>
      <t xml:space="preserve">294/2017 Se certificó en Septiembre 14 del 2017, COMO NUEVO.   </t>
    </r>
    <r>
      <rPr>
        <sz val="8"/>
        <rFont val="Calibri"/>
        <family val="2"/>
      </rPr>
      <t xml:space="preserve">                                                                          133/2018  Se certificó en Enero 26 de 2018,ACTUALIZADO POR COSTOS</t>
    </r>
  </si>
  <si>
    <t>Intervención social del espacio público; Disponibilidad (Asequibilidad): "Entornos de Aprendizajes Bellos y Agradables"; Mantenimiento y Construcción de Red Vial Urbana</t>
  </si>
  <si>
    <t>Servicios Públicos</t>
  </si>
  <si>
    <t xml:space="preserve">Servicios públicos urbanos y rurales </t>
  </si>
  <si>
    <t>SUBSIDIO DE LOS SERVICIOS DE ACUEDUCTO, ALCANTARILLADO Y ASEO A LA POBLACIÓN DE ESTRATO 1,2 Y 3 DEL MUNICIPIO DE BUCARAMANGA, SANTANDER</t>
  </si>
  <si>
    <t>(100) Porcentaje de población de estrato 1,2 y 3 beneficiada con subsidio</t>
  </si>
  <si>
    <t>2017-068001-0046</t>
  </si>
  <si>
    <t>RECURSOS FONPET</t>
  </si>
  <si>
    <t>SUBSIDIOS  A LA DEMANDA PARA SERVICIOS DE ACUEDUCTO, ALCANTARILLADO Y ASEO</t>
  </si>
  <si>
    <r>
      <rPr>
        <sz val="8"/>
        <color rgb="FFFF0000"/>
        <rFont val="Calibri"/>
        <family val="2"/>
      </rPr>
      <t xml:space="preserve">139/2017 Se certificó en Marzo 10  de 2017  COMO NUEVO  </t>
    </r>
    <r>
      <rPr>
        <sz val="8"/>
        <rFont val="Calibri"/>
        <family val="2"/>
      </rPr>
      <t xml:space="preserve">                           </t>
    </r>
    <r>
      <rPr>
        <sz val="8"/>
        <color rgb="FFFF0000"/>
        <rFont val="Calibri"/>
        <family val="2"/>
      </rPr>
      <t xml:space="preserve">322/2017 Se certificó en Octubre 26 del 2017,ACTUALIZADO POR REFORMULACIÓN.                                  </t>
    </r>
    <r>
      <rPr>
        <sz val="8"/>
        <rFont val="Calibri"/>
        <family val="2"/>
      </rPr>
      <t>136/2018  Se certificó en Enero 30 de 2018, ACTUALIZADO POR COSTOS</t>
    </r>
  </si>
  <si>
    <t>135/2018  Se certificó en Enero 30 de 2018, COMO NUEVO.</t>
  </si>
  <si>
    <r>
      <t xml:space="preserve">282/2017 Se certificó en Septiembre 06 del 2017, COMO NUEVO Y PARA TRAMITAR VIGENCIAS FUTURAS.                                                                             </t>
    </r>
    <r>
      <rPr>
        <sz val="8"/>
        <rFont val="Calibri"/>
        <family val="2"/>
      </rPr>
      <t xml:space="preserve">134/2018  Se certificó en Enero 30 de 2018,ACTUALIZADO POR ARRASTRE AUTOMÁTICO  O VIGENCIA.    </t>
    </r>
  </si>
  <si>
    <t>FORTALECIMIENTO DE LOS SISTEMAS DE INFORMACIÓN, SISTEMATIZACIÓN Y PLATAFORMA TECNOLÓGICA DE LA DIRECCIÓN DE TRÁNSITO DE BUCARAMANGA</t>
  </si>
  <si>
    <t>CONSTRUCCIÓN CORREDOR CICLISTA UIS PARQUE DE LOS NIÑOS EN EL MUNICIPIO DE BUCARAMANGA.</t>
  </si>
  <si>
    <t>(2.570) Metros lineales  de cicloinfraestructura</t>
  </si>
  <si>
    <t>2017-068001-0084</t>
  </si>
  <si>
    <r>
      <t xml:space="preserve">003/2018 Se certificó en Enero  04  de 2018,COMO NUEVO.                                        </t>
    </r>
    <r>
      <rPr>
        <sz val="8"/>
        <rFont val="Calibri"/>
        <family val="2"/>
      </rPr>
      <t>137/2018  Se ajusta valor total del proyecto y rubro presupuestal el día 31 de enero de 2018.</t>
    </r>
  </si>
  <si>
    <r>
      <rPr>
        <sz val="8"/>
        <color rgb="FFFF0000"/>
        <rFont val="Calibri"/>
        <family val="2"/>
      </rPr>
      <t xml:space="preserve">191/2017 Se certificó en Mayo 31 del 2017, COMO NUEVO. </t>
    </r>
    <r>
      <rPr>
        <sz val="8"/>
        <rFont val="Calibri"/>
        <family val="2"/>
      </rPr>
      <t xml:space="preserve">       138/2018  Se certificó en febrero 08 de 2018, ACTUALIZADO POR REFORMULACIÓN</t>
    </r>
  </si>
  <si>
    <t>139/2018  Se certificó en febrero 08 de 2018,COMO NUEVO</t>
  </si>
  <si>
    <t xml:space="preserve">Seguridad y convivencia </t>
  </si>
  <si>
    <t>Seguridad con lógica y ética</t>
  </si>
  <si>
    <t>APOYO INSTITUCIONAL PARA GARANTIZAR LA CONVIVENCIA CIUDADANA EN EL MUNICIPIO DE BUCARAMANGA, SANTANDER, CENTRO ORIENTE.</t>
  </si>
  <si>
    <t>(100) porcentaje de mejoramiento de los niveles de convivencia del municipio</t>
  </si>
  <si>
    <t>2016-068001-0239</t>
  </si>
  <si>
    <r>
      <t xml:space="preserve">150/2017 Se certificó en Marzo 24  de 2017, ACTUALIZADO POR COSTOS.                                                  </t>
    </r>
    <r>
      <rPr>
        <sz val="8"/>
        <rFont val="Calibri"/>
        <family val="2"/>
      </rPr>
      <t>140/2018  Se certificó en febrero 08 de 2018,ACTUALIZADO POR COSTOS.</t>
    </r>
  </si>
  <si>
    <t>APOYO PARA LA EJECUCIÓN DE LA ESTRATEGIA DE DIFUSIÓN DE PATRIMONIO Y ARTE “ESPACIOS REVELADOS/ CHANGING PLACES: ARTE Y PATRIMONIO PARA UNA CULTURA DE CONVIVENCIA 2018” EN EL MUNICIPIO DE BUCARAMANGA</t>
  </si>
  <si>
    <t>1 Y 4</t>
  </si>
  <si>
    <t>Gobernanza Democrática; Calidad de Vida</t>
  </si>
  <si>
    <t>Gobierno Legal y efectivo; Ciudadanas y ciudadanos  inteligentes</t>
  </si>
  <si>
    <t>Una ciudad visible que toma decisiones inteligentes; A cuidar lo que es valioso: Recuperación y conservación del patrimonio , Preocesos de formación en arte y La  Cultura a la calle.</t>
  </si>
  <si>
    <t>(1) Una estrategia implementada para la promoción de la apropiación del patrimonio material e inmaterial de la ciudad.</t>
  </si>
  <si>
    <t xml:space="preserve">RECURSOS FUNDACIÓN KREAVIVA ($500.000.000) </t>
  </si>
  <si>
    <t>FONDO CUENTA TERRITORIAL DE SEGURIDAD Y CONVIVENCIA CIUDADANA</t>
  </si>
  <si>
    <t>Permanencia en el sistema educativo (adaptabilidad)</t>
  </si>
  <si>
    <t>APOYO PARA AFILIACIÓN DE ESTUDIANTES QUE REALIZAN PRÁCTICAS EN EL SISTEMA GENERAL  DE LAS INSTITUCIONES EDUCATIVAS DE BUCARAMANGA, SANTANDER, CENTRO  ORIENTE</t>
  </si>
  <si>
    <t>( 3.465) Estudiantes que realizan practicas</t>
  </si>
  <si>
    <t>2016-068001-0106</t>
  </si>
  <si>
    <t>ADECUACIÓN EN LAS INSTALACIONES DEL PARQUE RELIGIOSO MORRORICO BUCARAMANGA.</t>
  </si>
  <si>
    <t xml:space="preserve">(1) Espacio Público mejorado para las manifestaciones artísticas y culturales e integración comunitaria en la Comuna 14 del municipio. </t>
  </si>
  <si>
    <t>2017-068001-0093</t>
  </si>
  <si>
    <r>
      <t xml:space="preserve">204/2017 Se certificó en Junio  21 del 2017, COMO NUEVO.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163/2018  Se certificó en febrero 15 de 2018,ACTUALIZADO POR COSTOS</t>
    </r>
  </si>
  <si>
    <r>
      <rPr>
        <sz val="8"/>
        <color rgb="FFFF0000"/>
        <rFont val="Calibri"/>
        <family val="2"/>
      </rPr>
      <t xml:space="preserve">076/2017 Se certificó en  Enero  25  de 2017,ACTUALIZADO POR ARRASTRE AUTOMÁTICO  O VIGENCIA.         </t>
    </r>
    <r>
      <rPr>
        <sz val="8"/>
        <rFont val="Calibri"/>
        <family val="2"/>
      </rPr>
      <t xml:space="preserve">                                  162/2018  Se certificó en febrero 15 de 2018,ACTUALIZADO POR REFORMULACIÓN.</t>
    </r>
  </si>
  <si>
    <t>CONSTRUCCIÓN Y DOTACIÓN PARA LA TERMINACIÓN DE LA GRAN SALA DEL TEATRO SANTANDER MUNICIPIO DE BUCARAMANGA, SANTANDER.</t>
  </si>
  <si>
    <t>(1)  Adecuación y recuperación del escenario cultural gran sala del teatro Santander.</t>
  </si>
  <si>
    <t>2017-068001-0057</t>
  </si>
  <si>
    <t>ADQUISICIÓN DE AUTOMOTORES PARA LA ÓPTIMA MOVILIDAD DE LAS AUTORIDADES DE ORDEN PÚBLICO EN EL MUNICIPIO DE BUCARAMANGA,</t>
  </si>
  <si>
    <t>2018-068001-0012</t>
  </si>
  <si>
    <t>FONDO LEY 418/97, FONDO DE SEGURIDAD Y VIGILANCIA</t>
  </si>
  <si>
    <t>165/2018  Se certificó en febrero 22 de 2018,COMO NUEVO.</t>
  </si>
  <si>
    <t>(4) Entidades de orden público  fortalecidas en movilidad.</t>
  </si>
  <si>
    <t>4 y 6</t>
  </si>
  <si>
    <t>Calidad de vida. Infraestructura y conectividad</t>
  </si>
  <si>
    <t>Red de espacio público; Servicios Públicos</t>
  </si>
  <si>
    <t>Intervención Social del Espacio Público; Alumbrado Público Urbano y Rural</t>
  </si>
  <si>
    <t>CONSTRUCCIÓN Y MODERNIZACIÓN DE LAS CANCHAS Y SUS ALREDEDORES DE LOS BARRIOS PORVENIR I Y PORVENIR II DEL MUNICIPIO DE BUCARAMANGA.</t>
  </si>
  <si>
    <t>(2) Canchas mejoradas.</t>
  </si>
  <si>
    <t>2017-068001-0133</t>
  </si>
  <si>
    <r>
      <t xml:space="preserve">257/2017 Se certificó en Agosto 24 del 2017, COMO NUEVO. </t>
    </r>
    <r>
      <rPr>
        <sz val="8"/>
        <rFont val="Calibri"/>
        <family val="2"/>
      </rPr>
      <t>166/2018  Se certificó en febrero 22 de 2018,COMO NUEVO.</t>
    </r>
  </si>
  <si>
    <t>CONSTRUCCIÓN, ADECUACIÓN Y REMODELACIÓN  DEL CENTRO DE SALUD CAFÉ MADRID DEL MUNICIPIO DE BUCARAMANGA, SANTANDER.</t>
  </si>
  <si>
    <t xml:space="preserve">(1.909) Metros cuadrados construidos del centro de salud Café Madrid </t>
  </si>
  <si>
    <t>2016-068001-0245</t>
  </si>
  <si>
    <t>SALDOS CUENTA MAESTRA DEL RÉGIMEN SUBSIDIADO, LEY 1608 (INVERSIÓN MEJORMAIENTO INFRAESTRUCTURA Y DOTACIÓN REPÚBLICA)</t>
  </si>
  <si>
    <t>IMPLEMENTACIÓN DE TALLERES DE CAPACITACIÓN BÁSICA EN PREVENCIÓN DE EMERGENCIAS PARA LA COMUNIDAD.</t>
  </si>
  <si>
    <t>(102) Talleres de prevención de emergencias desarrollados en la comunidad de Bucaramanga.</t>
  </si>
  <si>
    <t>2017-068001-0079</t>
  </si>
  <si>
    <r>
      <rPr>
        <sz val="8"/>
        <color rgb="FFFF0000"/>
        <rFont val="Calibri"/>
        <family val="2"/>
      </rPr>
      <t xml:space="preserve">183/2017 Se certificó en Mayo 23 del 2017, COMO NUEVO.        </t>
    </r>
    <r>
      <rPr>
        <sz val="8"/>
        <rFont val="Calibri"/>
        <family val="2"/>
      </rPr>
      <t xml:space="preserve">                      168/2018  Se certificó en febrero 27 de 2018, ACTUALIZADO POR COSTOS.</t>
    </r>
  </si>
  <si>
    <t>Gobierno municipal en línea</t>
  </si>
  <si>
    <t>Ciudad modelo de gobierno en línea</t>
  </si>
  <si>
    <t>FORTALECIMIENTO DEL PROCESO DE GESTIÓN, SOPORTE  E IMPLEMENTACIÓN TIC BUCARAMANGA, SANTANDER.</t>
  </si>
  <si>
    <t xml:space="preserve">(80) Porcentaje de capacidad de la plataforma tecnológica y de servicios TIC </t>
  </si>
  <si>
    <t>2016-068001-0132</t>
  </si>
  <si>
    <t>Presupuestos Incluyentes</t>
  </si>
  <si>
    <t>MEJORAMIENTO Y MANTENIMIENTO DE ESCENARIOS DEPORTIVOS EN DIFERENTES SECTORES DEL MUNICIPIO DE BUCARAMANGA.</t>
  </si>
  <si>
    <t>(4.100) Metros cuadrados de espacios públicos mejorados para la práctica deportiva e integración comunitaria en las comunas 3,5,6,9,10 y 11.</t>
  </si>
  <si>
    <t>2017-068001-0137</t>
  </si>
  <si>
    <r>
      <rPr>
        <sz val="8"/>
        <color rgb="FFFF0000"/>
        <rFont val="Calibri"/>
        <family val="2"/>
      </rPr>
      <t xml:space="preserve">145/2017 Se certificó en Marzo 17  de 2017,  ACTUALIZADO POR COSTOS </t>
    </r>
    <r>
      <rPr>
        <sz val="8"/>
        <rFont val="Calibri"/>
        <family val="2"/>
      </rPr>
      <t xml:space="preserve">                                                                      169/2018  Se certificó en febrero 27 de 2018, ACTUALIZADO POR  REFORMULACIÓN</t>
    </r>
  </si>
  <si>
    <t>2018-068001-0013</t>
  </si>
  <si>
    <t>171/2018  Se certificó en febrero 28 de 2018, COMO NUEVO</t>
  </si>
  <si>
    <t>MANTENIMIENTO Y ADECUACIÓN DE ESCENARISO DEPORTIVOS EN EL MUNICIPIO DE BUCARAMANGA</t>
  </si>
  <si>
    <r>
      <t xml:space="preserve">277/2017 Se certificó en Septiembre 01 del 2017, COMO NUEVO.                                                   </t>
    </r>
    <r>
      <rPr>
        <sz val="8"/>
        <rFont val="Calibri"/>
        <family val="2"/>
      </rPr>
      <t>170/2018  Se certificó en febrero 27 de 2018, ACTUALIZADO POR  COSTOS.</t>
    </r>
  </si>
  <si>
    <t>(15) Espacios públicos mejorados para la práctica deportiva e integración comunitaria.</t>
  </si>
  <si>
    <t>ESTADO DE REVISIÓN</t>
  </si>
  <si>
    <t>Finalizada y grabado en carpeta de Mireya.Este proyecto.                                        Se encuentra registrado,actualizado y en ejecución.</t>
  </si>
  <si>
    <t>Finalizada y grabado en carpeta de Mireya.Este proyecto.                                        Se encuentra registrado,actualizado y en ejecución.CERRADO</t>
  </si>
  <si>
    <t>Finalizada y grabado en carpeta de Mireya.Este proyecto se encuentra registrado,actualizado y en ejecución.CERRADO</t>
  </si>
  <si>
    <t>Finalizada y grabado en carpeta de Mireya.Este proyecto se encuentra registrado,actualizado y en ejecución.</t>
  </si>
  <si>
    <t>Este proyecto.                                        Se encuentra registrado,actualizado. CERRADO</t>
  </si>
  <si>
    <t>CONSTRUCCIÓN DE OBRAS DE MITIGACIÓN DE RIESGOS DE LADERAS PARA LAS URBANIZACIONES LA INMACULADA FASE I Y RESERVA LA INMACULADA DEL MUNICIPIO DE BUCARMANGA.</t>
  </si>
  <si>
    <t>2018-068001-0014</t>
  </si>
  <si>
    <t>Transformación de los Determinantes del Comportamiento Social (Cultura Ciudadana)</t>
  </si>
  <si>
    <t>IMPLEMENTACIÓN DE LA ESTRATEGIA DE COMUNICACIÓN PARA MEJORAR EL COMPORTAMIENTO SOCIAL DE LOS CIUDADANOS DE BUCARAMANGA.</t>
  </si>
  <si>
    <t>(2) Programas de acción colectivas que conduzca a la defensa de los bienes públicos implementada y mantenida</t>
  </si>
  <si>
    <t>2017-068001-0167</t>
  </si>
  <si>
    <t>172/2018  Se certificó en marzo 02 de 2018, COMO NUEVO</t>
  </si>
  <si>
    <r>
      <t xml:space="preserve">324/2017 Se certificó en Octubre 26 del 2017, COMO NUEVO.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173/2018  Se certificó en marzo 06 de 2018,  ACTUALIZADO POR  COSTOS.</t>
    </r>
  </si>
  <si>
    <t>(800) Familias beneficiadas con obras de mitigación de proceso erosivos en las urbanizaciones Inmaculada fase I y Reserva la Inmaculada.</t>
  </si>
  <si>
    <t>IMPLEMENTACIÓN DE PROTECCIÓN INTEGRAL A NIÑAS, NIÑOS Y ADOLESCENTES EN ESTADO DE VULNERABILIDAD E INOBSERVANCIA MEDIANTE HOGAR DE PASO EN BUCARAMANGA.</t>
  </si>
  <si>
    <t xml:space="preserve">(12) Cupos  de atención diaria a niños, niñas y adolescentes en estado de vulnerabilidad e inobservancia mediante hogar de paso </t>
  </si>
  <si>
    <t>2017-068001-0069</t>
  </si>
  <si>
    <r>
      <t xml:space="preserve">106/2018  Se certificó en Enero 22 de 2018, COMO NUEVO.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174/2018  Se certificó en marzo 07 de 2018,  ACTUALIZADO POR  REFORMULACIÓN..</t>
    </r>
  </si>
  <si>
    <r>
      <rPr>
        <sz val="8"/>
        <color rgb="FFFF0000"/>
        <rFont val="Calibri"/>
        <family val="2"/>
      </rPr>
      <t xml:space="preserve">170/2017 Se certificó en Abril 27  de 2017, COMO NUEVO.       </t>
    </r>
    <r>
      <rPr>
        <sz val="8"/>
        <color theme="1"/>
        <rFont val="Calibri"/>
        <family val="2"/>
      </rPr>
      <t>175/2018  Se certificó en marzo 08 de 2018,  ACTUALIZADO POR  COSTOS.</t>
    </r>
  </si>
  <si>
    <t>ANÁLISIS Y MEDICIÓN DEL CAPITAL  SOCIAL EN EL MUNICIPIO DE BUCARAMANGA</t>
  </si>
  <si>
    <t>(1) Medición del capital social realizada.</t>
  </si>
  <si>
    <t>CONSTRUCCIÓN Y MODERNIZACIÓN DEL ALUMBRADO PÚBLICO A LED-ETAPA 2 DEL BARRIO CIUDAD BOLIVAR DEL MUNICIPIO DE BUCARAMANGA.</t>
  </si>
  <si>
    <t xml:space="preserve">(8.385) Metros de redes de alumbrado público </t>
  </si>
  <si>
    <t>2017-068001-0088</t>
  </si>
  <si>
    <r>
      <t xml:space="preserve">197/2017 Se certificó en Junio  12 del 2017 COMO NUEVO.                        305/2017 Se certificó en Octubre 02 del 2017, ACTUALIZADO POR COSTOS.                                                        </t>
    </r>
    <r>
      <rPr>
        <sz val="8"/>
        <rFont val="Calibri"/>
        <family val="2"/>
      </rPr>
      <t>190/2018  Se certificó en marzo 13 de 2018,  ACTUALIZADO POR  COSTOS.</t>
    </r>
  </si>
  <si>
    <t>2018-068001-0015</t>
  </si>
  <si>
    <t>191/2018  Se certificó en marzo 15 de 2018,  COMO NUEVO.</t>
  </si>
  <si>
    <t>FORTALECIMIENTO DE LOS SISTEMAS DE INFORMACIÓN PARA EL REGISTRO, CONSULTA, SEGUIMIENTO Y CONTROL DE LOS ASUNTOS PROPIOS DE LA SECRETARÍA JURÍDICA.</t>
  </si>
  <si>
    <t>(3)Herramientas físicas y/o virtuales adquiridas</t>
  </si>
  <si>
    <t>192/2018  Se certificó en marzo 15 de 2018,  COMO NUEVO.</t>
  </si>
  <si>
    <t>2018-068001-0016</t>
  </si>
  <si>
    <t>Sostenibilidad ambiental, calidad de vida</t>
  </si>
  <si>
    <t>Gestión del riesgo; EDUCACIÓN: Bucaramanga educada, culta e innovadora; Red de Espacio Público</t>
  </si>
  <si>
    <t>Conocimiento del riesgo de desastre; Disponibilidad ( Asequibilidad) "entornos de aprendizaje bellos y agradables"; Intervención social del Espacio Público.</t>
  </si>
  <si>
    <t>(9) exploraciones geotécnicas realizadas.</t>
  </si>
  <si>
    <t>ESTUDIOS GEOTÉCNICOS y GEOLÓGICOS PARA LAS DIFERENTES OBRAS DEL MUNICIPIO DE BUCARAMANGA</t>
  </si>
  <si>
    <t>MEJORAMIENTO DE LA CANCHA DEL BARRIO CAFÉ MADRID DE BUCARAMANGA.</t>
  </si>
  <si>
    <t>(764,15) Metros cuadrados mejorados para la práctica deportiva e integración comunitaria  en el barrio Café Madrid.</t>
  </si>
  <si>
    <t>2017-068001-0111</t>
  </si>
  <si>
    <r>
      <t xml:space="preserve">224/2017 Se certificó en Julio 21 del 2017, COMO NUEVO.        </t>
    </r>
    <r>
      <rPr>
        <sz val="8"/>
        <rFont val="Calibri"/>
        <family val="2"/>
      </rPr>
      <t>193/2018  Se certificó en marzo 15 de 2018,  ACTUALIZADO POR REFORMULACIÓN</t>
    </r>
  </si>
  <si>
    <t>CONSTRUCCIÓN DEL CENTRO VIDA BARRIO KENNEDY FASE II, MUNICIPIO BUCARAMANGA, SANTANDER.</t>
  </si>
  <si>
    <t>(3.197) Personas de la tercera edad beneficiadas</t>
  </si>
  <si>
    <t>2016-068001-0196</t>
  </si>
  <si>
    <r>
      <t xml:space="preserve">147/2017 Se certificó en Marzo 22  de 2017,ACTUALIZADO POR REFORMULACIÓN.                                </t>
    </r>
    <r>
      <rPr>
        <sz val="8"/>
        <rFont val="Calibri"/>
        <family val="2"/>
      </rPr>
      <t>194/2018  Se certificó en marzo 16 de 2018,  ACTUALIZADO POR  COSTOS.</t>
    </r>
  </si>
  <si>
    <r>
      <rPr>
        <sz val="8"/>
        <color rgb="FFFF0000"/>
        <rFont val="Calibri"/>
        <family val="2"/>
      </rPr>
      <t>156/2017 Se certificó en Abril 05  de 2017 COMO NUEVO.                          336/2017 Se certificó en Diciembre 13 del 2017,ACTUALIZADO POR COSTOS</t>
    </r>
    <r>
      <rPr>
        <sz val="8"/>
        <color theme="1"/>
        <rFont val="Calibri"/>
        <family val="2"/>
      </rPr>
      <t>.                                                         164/2018  Se certificó en febrero 22 de 2018,ACTUALIZADO POR REFORMULACIÓN</t>
    </r>
  </si>
  <si>
    <r>
      <rPr>
        <sz val="8"/>
        <color rgb="FFFF0000"/>
        <rFont val="Calibri"/>
        <family val="2"/>
      </rPr>
      <t xml:space="preserve">200/2017 Se certificó en Junio  12 del 2017  POR ACTUALIZACIÓN.  POR COSTOS.                             276/2017 Se certificó en Agosto 31 del 2017.ANULADA      288/2017 Se certificó en Septiembre 12 del 2017, ACTUALIZADO POR COSTOS.                        309/2017 Se certificó en Octubre 04 del 2017,ACTUALIZADO POR COSTOS  Y AJUSTE DE NOMBRE.   </t>
    </r>
    <r>
      <rPr>
        <sz val="8"/>
        <rFont val="Calibri"/>
        <family val="2"/>
      </rPr>
      <t xml:space="preserve">                 167/2018  Se certificó en febrero 27 de 2018,ACTUALIZADO POR REFORMULACIÓN</t>
    </r>
  </si>
  <si>
    <t>APOYO AL MANEJO, REDUCCIÓN Y MITIGACIÓN DEL RIESGO DE DESASTRES EN EL MUNICIPIO DE BUCARAMANGA  BUCARAMANGA</t>
  </si>
  <si>
    <t>Sostenibilidad ambiental</t>
  </si>
  <si>
    <t>Reducción y mitigación del riesgo de desastre;Manejo de emergencias y desastres</t>
  </si>
  <si>
    <t>(100) Porcentaje de la capacidad institucional mejorada para la respuesta oportuna para el manejo, reducción y mitigación del riesgo</t>
  </si>
  <si>
    <t>2018-068001-0019</t>
  </si>
  <si>
    <t>MEJORAMIENTO DE LA CANCHA DE MICROFÚTBOL DEL BARRIO LA JOYA FASE II DEL MUNICIPIO DE BUCARAMANGA.</t>
  </si>
  <si>
    <t>CONSTRUCCIÓN DE ESPACIO DEPORTIVO Y RECREATIVO PARA LA INTEGRACIÓN COMUNITARIA EN LAS URBANIZACIONES CAMPO MADRID Y LA INMACULADA DEL MUNICIPIO DE BUCARAMANGA</t>
  </si>
  <si>
    <t>FORTALECIMIENTO A ESTUDIANTES DE BAJO LOGRO CAPACITADOS EN EVALUACIÓN POR COMPETENCIA DE LAS INSTITUCIONES DEL MUNICIPIO DE BUCARAMANGA.</t>
  </si>
  <si>
    <t>(5.941) Estudiantes de Instituciones educativas oficiales de bajo logro capacitados en evaluación por competencias</t>
  </si>
  <si>
    <t>2017-068001-0061</t>
  </si>
  <si>
    <t>198/2018  Se certificó en marzo 24 de 2018,  COMO NUEVO</t>
  </si>
  <si>
    <r>
      <t xml:space="preserve">160/2017 Se certificó en Abril 18  de 2017, COMO NUEVO.      </t>
    </r>
    <r>
      <rPr>
        <sz val="8"/>
        <rFont val="Calibri"/>
        <family val="2"/>
      </rPr>
      <t>197/2018  Se certificó en marzo 24 de 2018,  ACTUALIZADO POR  COSTOS.</t>
    </r>
  </si>
  <si>
    <t>2018-068001-0017</t>
  </si>
  <si>
    <t>2018-068001-0018</t>
  </si>
  <si>
    <t>195/2018  Se certificó en marzo 21 de 2018,  COMO NUEVO</t>
  </si>
  <si>
    <t>196/2018  Se certificó en marzo 21 de 2018,  COMO NUEVO</t>
  </si>
  <si>
    <t>(2.158) Familias beneficiadas con obras de infraestructura social</t>
  </si>
  <si>
    <t>(536) Metros cuadrados de espacio público mejorados para la práctica deportiva e integración comunitaria</t>
  </si>
  <si>
    <t>2018-068001-0011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</si>
</sst>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0\ [$€]_-;\-* #,##0.00\ [$€]_-;_-* &quot;-&quot;??\ [$€]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</cellStyleXfs>
  <cellXfs count="138">
    <xf numFmtId="0" fontId="0" fillId="0" borderId="0" xfId="0"/>
    <xf numFmtId="0" fontId="0" fillId="2" borderId="0" xfId="0" applyFill="1"/>
    <xf numFmtId="14" fontId="12" fillId="2" borderId="1" xfId="0" applyNumberFormat="1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12" fontId="12" fillId="2" borderId="1" xfId="4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vertical="center" wrapText="1"/>
    </xf>
    <xf numFmtId="12" fontId="10" fillId="2" borderId="1" xfId="4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2" fontId="12" fillId="0" borderId="1" xfId="4" applyNumberFormat="1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12" fontId="10" fillId="0" borderId="1" xfId="4" applyNumberFormat="1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wrapText="1"/>
    </xf>
    <xf numFmtId="12" fontId="12" fillId="6" borderId="1" xfId="4" applyNumberFormat="1" applyFont="1" applyFill="1" applyBorder="1" applyAlignment="1">
      <alignment horizontal="left" vertical="center" wrapText="1"/>
    </xf>
    <xf numFmtId="14" fontId="12" fillId="6" borderId="1" xfId="0" applyNumberFormat="1" applyFont="1" applyFill="1" applyBorder="1" applyAlignment="1">
      <alignment horizontal="left" vertical="center" wrapText="1"/>
    </xf>
    <xf numFmtId="1" fontId="12" fillId="6" borderId="1" xfId="0" applyNumberFormat="1" applyFont="1" applyFill="1" applyBorder="1" applyAlignment="1">
      <alignment horizontal="left" vertical="center" wrapText="1"/>
    </xf>
    <xf numFmtId="3" fontId="12" fillId="6" borderId="1" xfId="0" applyNumberFormat="1" applyFont="1" applyFill="1" applyBorder="1" applyAlignment="1">
      <alignment horizontal="left" vertical="center" wrapText="1"/>
    </xf>
    <xf numFmtId="3" fontId="12" fillId="6" borderId="1" xfId="0" applyNumberFormat="1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/>
    <xf numFmtId="3" fontId="10" fillId="2" borderId="5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4" fillId="6" borderId="0" xfId="0" applyFont="1" applyFill="1" applyAlignment="1">
      <alignment vertical="center" wrapText="1"/>
    </xf>
    <xf numFmtId="0" fontId="12" fillId="6" borderId="0" xfId="0" applyFont="1" applyFill="1"/>
    <xf numFmtId="0" fontId="12" fillId="6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  <xf numFmtId="0" fontId="0" fillId="6" borderId="1" xfId="0" applyFill="1" applyBorder="1"/>
    <xf numFmtId="0" fontId="4" fillId="6" borderId="1" xfId="0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0" fillId="2" borderId="0" xfId="0" applyNumberFormat="1" applyFill="1" applyAlignment="1">
      <alignment horizontal="left" vertical="center" wrapText="1"/>
    </xf>
    <xf numFmtId="0" fontId="12" fillId="2" borderId="5" xfId="0" applyFont="1" applyFill="1" applyBorder="1" applyAlignment="1">
      <alignment vertical="center" wrapText="1"/>
    </xf>
    <xf numFmtId="3" fontId="12" fillId="2" borderId="5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12" fontId="4" fillId="2" borderId="5" xfId="4" applyNumberFormat="1" applyFont="1" applyFill="1" applyBorder="1" applyAlignment="1">
      <alignment horizontal="center" vertical="center" wrapText="1"/>
    </xf>
    <xf numFmtId="12" fontId="4" fillId="2" borderId="7" xfId="4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left" vertical="center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" fontId="12" fillId="2" borderId="5" xfId="0" applyNumberFormat="1" applyFont="1" applyFill="1" applyBorder="1" applyAlignment="1">
      <alignment horizontal="left" vertical="center" wrapText="1"/>
    </xf>
    <xf numFmtId="1" fontId="12" fillId="2" borderId="7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1"/>
    </xf>
    <xf numFmtId="0" fontId="3" fillId="3" borderId="3" xfId="0" applyFont="1" applyFill="1" applyBorder="1" applyAlignment="1">
      <alignment horizontal="center" vertical="center" textRotation="1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5">
    <cellStyle name="Euro" xfId="1"/>
    <cellStyle name="Millares" xfId="4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F168"/>
  <sheetViews>
    <sheetView tabSelected="1" zoomScaleNormal="100" workbookViewId="0">
      <selection activeCell="H150" sqref="H150"/>
    </sheetView>
  </sheetViews>
  <sheetFormatPr baseColWidth="10" defaultColWidth="11.42578125" defaultRowHeight="15" x14ac:dyDescent="0.25"/>
  <cols>
    <col min="1" max="1" width="6.5703125" style="37" customWidth="1"/>
    <col min="2" max="2" width="6.42578125" style="37" customWidth="1"/>
    <col min="3" max="3" width="14.7109375" style="35" customWidth="1"/>
    <col min="4" max="4" width="17.28515625" style="35" customWidth="1"/>
    <col min="5" max="5" width="22" style="35" customWidth="1"/>
    <col min="6" max="6" width="25.28515625" style="35" customWidth="1"/>
    <col min="7" max="7" width="22.85546875" style="35" customWidth="1"/>
    <col min="8" max="8" width="19.140625" style="35" customWidth="1"/>
    <col min="9" max="9" width="14.5703125" style="35" customWidth="1"/>
    <col min="10" max="10" width="15.42578125" style="35" customWidth="1"/>
    <col min="11" max="11" width="13" style="35" customWidth="1"/>
    <col min="12" max="12" width="14.140625" style="35" customWidth="1"/>
    <col min="13" max="13" width="17.28515625" style="35" customWidth="1"/>
    <col min="14" max="14" width="18.85546875" style="35" customWidth="1"/>
    <col min="15" max="15" width="16.42578125" style="35" customWidth="1"/>
    <col min="16" max="16" width="14.5703125" style="33" customWidth="1"/>
    <col min="17" max="17" width="15.140625" style="35" customWidth="1"/>
    <col min="18" max="18" width="22.42578125" style="35" customWidth="1"/>
    <col min="19" max="19" width="21" style="31" customWidth="1"/>
    <col min="20" max="20" width="22" style="1" customWidth="1"/>
    <col min="21" max="21" width="14.42578125" style="1" hidden="1" customWidth="1"/>
    <col min="22" max="16384" width="11.42578125" style="1"/>
  </cols>
  <sheetData>
    <row r="1" spans="1:21" ht="18.75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30"/>
    </row>
    <row r="2" spans="1:21" ht="18.75" x14ac:dyDescent="0.25">
      <c r="A2" s="136" t="s">
        <v>23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30"/>
    </row>
    <row r="3" spans="1:21" ht="18.75" x14ac:dyDescent="0.25">
      <c r="A3" s="137" t="s">
        <v>22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30"/>
    </row>
    <row r="4" spans="1:21" s="31" customFormat="1" ht="38.25" customHeight="1" x14ac:dyDescent="0.25">
      <c r="A4" s="45" t="s">
        <v>1</v>
      </c>
      <c r="B4" s="134" t="s">
        <v>12</v>
      </c>
      <c r="C4" s="135"/>
      <c r="D4" s="45" t="s">
        <v>11</v>
      </c>
      <c r="E4" s="45" t="s">
        <v>2</v>
      </c>
      <c r="F4" s="45" t="s">
        <v>3</v>
      </c>
      <c r="G4" s="45" t="s">
        <v>16</v>
      </c>
      <c r="H4" s="45" t="s">
        <v>15</v>
      </c>
      <c r="I4" s="45" t="s">
        <v>14</v>
      </c>
      <c r="J4" s="45" t="s">
        <v>4</v>
      </c>
      <c r="K4" s="45" t="s">
        <v>20</v>
      </c>
      <c r="L4" s="45" t="s">
        <v>21</v>
      </c>
      <c r="M4" s="45" t="s">
        <v>5</v>
      </c>
      <c r="N4" s="45" t="s">
        <v>13</v>
      </c>
      <c r="O4" s="46" t="s">
        <v>8</v>
      </c>
      <c r="P4" s="46" t="s">
        <v>9</v>
      </c>
      <c r="Q4" s="46" t="s">
        <v>10</v>
      </c>
      <c r="R4" s="46" t="s">
        <v>24</v>
      </c>
      <c r="S4" s="47" t="s">
        <v>6</v>
      </c>
      <c r="T4" s="48" t="s">
        <v>7</v>
      </c>
      <c r="U4" s="48" t="s">
        <v>720</v>
      </c>
    </row>
    <row r="5" spans="1:21" s="32" customFormat="1" ht="78.75" x14ac:dyDescent="0.2">
      <c r="A5" s="4">
        <v>1</v>
      </c>
      <c r="B5" s="43">
        <v>1</v>
      </c>
      <c r="C5" s="38" t="s">
        <v>25</v>
      </c>
      <c r="D5" s="38" t="s">
        <v>26</v>
      </c>
      <c r="E5" s="38" t="s">
        <v>27</v>
      </c>
      <c r="F5" s="62" t="s">
        <v>32</v>
      </c>
      <c r="G5" s="38" t="s">
        <v>17</v>
      </c>
      <c r="H5" s="38" t="s">
        <v>33</v>
      </c>
      <c r="I5" s="39" t="s">
        <v>34</v>
      </c>
      <c r="J5" s="40">
        <v>42576</v>
      </c>
      <c r="K5" s="41">
        <v>4834</v>
      </c>
      <c r="L5" s="41">
        <v>2017680010006</v>
      </c>
      <c r="M5" s="49" t="s">
        <v>35</v>
      </c>
      <c r="N5" s="42">
        <v>4562977165.8500004</v>
      </c>
      <c r="O5" s="7">
        <v>1563200000</v>
      </c>
      <c r="P5" s="7"/>
      <c r="Q5" s="7"/>
      <c r="R5" s="7">
        <f>SUM(O5:Q5)</f>
        <v>1563200000</v>
      </c>
      <c r="S5" s="24"/>
      <c r="T5" s="44" t="s">
        <v>92</v>
      </c>
      <c r="U5" s="73" t="s">
        <v>721</v>
      </c>
    </row>
    <row r="6" spans="1:21" s="32" customFormat="1" ht="45" hidden="1" customHeight="1" x14ac:dyDescent="0.2">
      <c r="A6" s="4">
        <v>2</v>
      </c>
      <c r="B6" s="4">
        <v>2</v>
      </c>
      <c r="C6" s="5" t="s">
        <v>36</v>
      </c>
      <c r="D6" s="5" t="s">
        <v>37</v>
      </c>
      <c r="E6" s="5" t="s">
        <v>43</v>
      </c>
      <c r="F6" s="5" t="s">
        <v>44</v>
      </c>
      <c r="G6" s="5" t="s">
        <v>19</v>
      </c>
      <c r="H6" s="5" t="s">
        <v>46</v>
      </c>
      <c r="I6" s="6" t="s">
        <v>45</v>
      </c>
      <c r="J6" s="40">
        <v>43104</v>
      </c>
      <c r="K6" s="3">
        <v>70305</v>
      </c>
      <c r="L6" s="3">
        <v>2018680010002</v>
      </c>
      <c r="M6" s="49" t="s">
        <v>41</v>
      </c>
      <c r="N6" s="7">
        <v>803022080</v>
      </c>
      <c r="O6" s="7">
        <v>378784000</v>
      </c>
      <c r="P6" s="7"/>
      <c r="Q6" s="7"/>
      <c r="R6" s="7">
        <f>SUM(O6:Q6)</f>
        <v>378784000</v>
      </c>
      <c r="S6" s="23"/>
      <c r="T6" s="5" t="s">
        <v>54</v>
      </c>
      <c r="U6" s="9"/>
    </row>
    <row r="7" spans="1:21" s="32" customFormat="1" ht="56.25" hidden="1" x14ac:dyDescent="0.2">
      <c r="A7" s="4">
        <v>3</v>
      </c>
      <c r="B7" s="4">
        <v>4</v>
      </c>
      <c r="C7" s="5" t="s">
        <v>47</v>
      </c>
      <c r="D7" s="5" t="s">
        <v>48</v>
      </c>
      <c r="E7" s="5" t="s">
        <v>49</v>
      </c>
      <c r="F7" s="5" t="s">
        <v>50</v>
      </c>
      <c r="G7" s="38" t="s">
        <v>17</v>
      </c>
      <c r="H7" s="7" t="s">
        <v>51</v>
      </c>
      <c r="I7" s="6" t="s">
        <v>52</v>
      </c>
      <c r="J7" s="2">
        <v>42828</v>
      </c>
      <c r="K7" s="3">
        <v>18399</v>
      </c>
      <c r="L7" s="3">
        <v>2017680010149</v>
      </c>
      <c r="M7" s="49" t="s">
        <v>53</v>
      </c>
      <c r="N7" s="7">
        <v>575639000</v>
      </c>
      <c r="O7" s="7">
        <v>175639000</v>
      </c>
      <c r="P7" s="8"/>
      <c r="Q7" s="7"/>
      <c r="R7" s="7">
        <f t="shared" ref="R7" si="0">SUM(O7:Q7)</f>
        <v>175639000</v>
      </c>
      <c r="S7" s="23"/>
      <c r="T7" s="12" t="s">
        <v>59</v>
      </c>
      <c r="U7" s="5"/>
    </row>
    <row r="8" spans="1:21" s="32" customFormat="1" ht="67.5" hidden="1" x14ac:dyDescent="0.2">
      <c r="A8" s="4">
        <v>4</v>
      </c>
      <c r="B8" s="50">
        <v>4</v>
      </c>
      <c r="C8" s="49" t="s">
        <v>47</v>
      </c>
      <c r="D8" s="5" t="s">
        <v>48</v>
      </c>
      <c r="E8" s="49" t="s">
        <v>55</v>
      </c>
      <c r="F8" s="49" t="s">
        <v>56</v>
      </c>
      <c r="G8" s="38" t="s">
        <v>17</v>
      </c>
      <c r="H8" s="42" t="s">
        <v>57</v>
      </c>
      <c r="I8" s="39" t="s">
        <v>58</v>
      </c>
      <c r="J8" s="51">
        <v>42648</v>
      </c>
      <c r="K8" s="52">
        <v>5388</v>
      </c>
      <c r="L8" s="52">
        <v>2017680010030</v>
      </c>
      <c r="M8" s="49" t="s">
        <v>53</v>
      </c>
      <c r="N8" s="42">
        <v>5595547694</v>
      </c>
      <c r="O8" s="7">
        <v>1950357207</v>
      </c>
      <c r="P8" s="7">
        <v>262993726</v>
      </c>
      <c r="Q8" s="7"/>
      <c r="R8" s="7">
        <f t="shared" ref="R8" si="1">SUM(O8:Q8)</f>
        <v>2213350933</v>
      </c>
      <c r="S8" s="25"/>
      <c r="T8" s="12" t="s">
        <v>60</v>
      </c>
      <c r="U8" s="5"/>
    </row>
    <row r="9" spans="1:21" s="32" customFormat="1" ht="90" hidden="1" x14ac:dyDescent="0.2">
      <c r="A9" s="4">
        <v>5</v>
      </c>
      <c r="B9" s="53">
        <v>1</v>
      </c>
      <c r="C9" s="38" t="s">
        <v>25</v>
      </c>
      <c r="D9" s="49" t="s">
        <v>61</v>
      </c>
      <c r="E9" s="49" t="s">
        <v>27</v>
      </c>
      <c r="F9" s="49" t="s">
        <v>62</v>
      </c>
      <c r="G9" s="38" t="s">
        <v>17</v>
      </c>
      <c r="H9" s="49" t="s">
        <v>63</v>
      </c>
      <c r="I9" s="39" t="s">
        <v>64</v>
      </c>
      <c r="J9" s="51">
        <v>42753</v>
      </c>
      <c r="K9" s="52">
        <v>5916</v>
      </c>
      <c r="L9" s="52">
        <v>2017680010045</v>
      </c>
      <c r="M9" s="49" t="s">
        <v>65</v>
      </c>
      <c r="N9" s="42">
        <v>2394978251</v>
      </c>
      <c r="O9" s="7">
        <v>700000000</v>
      </c>
      <c r="P9" s="7"/>
      <c r="Q9" s="5"/>
      <c r="R9" s="7">
        <f t="shared" ref="R9" si="2">SUM(O9:Q9)</f>
        <v>700000000</v>
      </c>
      <c r="S9" s="23"/>
      <c r="T9" s="13" t="s">
        <v>66</v>
      </c>
      <c r="U9" s="9"/>
    </row>
    <row r="10" spans="1:21" s="32" customFormat="1" ht="90" hidden="1" x14ac:dyDescent="0.2">
      <c r="A10" s="4">
        <v>6</v>
      </c>
      <c r="B10" s="4">
        <v>1</v>
      </c>
      <c r="C10" s="5" t="s">
        <v>67</v>
      </c>
      <c r="D10" s="38" t="s">
        <v>68</v>
      </c>
      <c r="E10" s="5" t="s">
        <v>69</v>
      </c>
      <c r="F10" s="5" t="s">
        <v>70</v>
      </c>
      <c r="G10" s="38" t="s">
        <v>17</v>
      </c>
      <c r="H10" s="5" t="s">
        <v>71</v>
      </c>
      <c r="I10" s="6" t="s">
        <v>72</v>
      </c>
      <c r="J10" s="2">
        <v>42622</v>
      </c>
      <c r="K10" s="49">
        <v>8365</v>
      </c>
      <c r="L10" s="3">
        <v>2017680010128</v>
      </c>
      <c r="M10" s="5" t="s">
        <v>73</v>
      </c>
      <c r="N10" s="7">
        <v>1041067000</v>
      </c>
      <c r="O10" s="7">
        <v>367400000</v>
      </c>
      <c r="P10" s="7"/>
      <c r="Q10" s="7"/>
      <c r="R10" s="7">
        <f>SUM(O10:Q10)</f>
        <v>367400000</v>
      </c>
      <c r="S10" s="28"/>
      <c r="T10" s="12" t="s">
        <v>74</v>
      </c>
      <c r="U10" s="9"/>
    </row>
    <row r="11" spans="1:21" s="32" customFormat="1" ht="67.5" hidden="1" customHeight="1" x14ac:dyDescent="0.2">
      <c r="A11" s="4">
        <v>7</v>
      </c>
      <c r="B11" s="50">
        <v>4</v>
      </c>
      <c r="C11" s="49" t="s">
        <v>47</v>
      </c>
      <c r="D11" s="49" t="s">
        <v>75</v>
      </c>
      <c r="E11" s="49" t="s">
        <v>76</v>
      </c>
      <c r="F11" s="54" t="s">
        <v>77</v>
      </c>
      <c r="G11" s="38" t="s">
        <v>17</v>
      </c>
      <c r="H11" s="54" t="s">
        <v>78</v>
      </c>
      <c r="I11" s="39" t="s">
        <v>79</v>
      </c>
      <c r="J11" s="51">
        <v>42753</v>
      </c>
      <c r="K11" s="52">
        <v>5405</v>
      </c>
      <c r="L11" s="52">
        <v>2017680010025</v>
      </c>
      <c r="M11" s="49" t="s">
        <v>80</v>
      </c>
      <c r="N11" s="55">
        <v>36966406673</v>
      </c>
      <c r="O11" s="10">
        <v>517754402</v>
      </c>
      <c r="P11" s="10">
        <v>12740873342</v>
      </c>
      <c r="Q11" s="13"/>
      <c r="R11" s="10">
        <f t="shared" ref="R11" si="3">SUM(O11:Q11)</f>
        <v>13258627744</v>
      </c>
      <c r="S11" s="27"/>
      <c r="T11" s="12" t="s">
        <v>81</v>
      </c>
      <c r="U11" s="5"/>
    </row>
    <row r="12" spans="1:21" s="33" customFormat="1" ht="67.5" hidden="1" x14ac:dyDescent="0.2">
      <c r="A12" s="4">
        <v>8</v>
      </c>
      <c r="B12" s="50">
        <v>2</v>
      </c>
      <c r="C12" s="49" t="s">
        <v>86</v>
      </c>
      <c r="D12" s="49" t="s">
        <v>87</v>
      </c>
      <c r="E12" s="49" t="s">
        <v>94</v>
      </c>
      <c r="F12" s="5" t="s">
        <v>95</v>
      </c>
      <c r="G12" s="38" t="s">
        <v>17</v>
      </c>
      <c r="H12" s="42" t="s">
        <v>96</v>
      </c>
      <c r="I12" s="39" t="s">
        <v>97</v>
      </c>
      <c r="J12" s="40">
        <v>42641</v>
      </c>
      <c r="K12" s="41">
        <v>5289</v>
      </c>
      <c r="L12" s="41">
        <v>2017680010018</v>
      </c>
      <c r="M12" s="49" t="s">
        <v>41</v>
      </c>
      <c r="N12" s="42">
        <v>624279329</v>
      </c>
      <c r="O12" s="7">
        <v>186000000</v>
      </c>
      <c r="P12" s="8"/>
      <c r="Q12" s="5"/>
      <c r="R12" s="7">
        <f t="shared" ref="R12" si="4">SUM(O12:Q12)</f>
        <v>186000000</v>
      </c>
      <c r="S12" s="25"/>
      <c r="T12" s="44" t="s">
        <v>98</v>
      </c>
      <c r="U12" s="5"/>
    </row>
    <row r="13" spans="1:21" s="33" customFormat="1" ht="67.5" hidden="1" customHeight="1" x14ac:dyDescent="0.2">
      <c r="A13" s="4">
        <v>9</v>
      </c>
      <c r="B13" s="53">
        <v>4</v>
      </c>
      <c r="C13" s="49" t="s">
        <v>47</v>
      </c>
      <c r="D13" s="5" t="s">
        <v>48</v>
      </c>
      <c r="E13" s="49" t="s">
        <v>99</v>
      </c>
      <c r="F13" s="49" t="s">
        <v>103</v>
      </c>
      <c r="G13" s="38" t="s">
        <v>17</v>
      </c>
      <c r="H13" s="49" t="s">
        <v>100</v>
      </c>
      <c r="I13" s="39" t="s">
        <v>101</v>
      </c>
      <c r="J13" s="51">
        <v>42572</v>
      </c>
      <c r="K13" s="14">
        <v>6329</v>
      </c>
      <c r="L13" s="52">
        <v>2017680010066</v>
      </c>
      <c r="M13" s="49" t="s">
        <v>102</v>
      </c>
      <c r="N13" s="42">
        <v>3003344547</v>
      </c>
      <c r="O13" s="7">
        <v>592704862</v>
      </c>
      <c r="P13" s="5"/>
      <c r="Q13" s="7"/>
      <c r="R13" s="7">
        <f t="shared" ref="R13" si="5">SUM(O13:Q13)</f>
        <v>592704862</v>
      </c>
      <c r="S13" s="23"/>
      <c r="T13" s="12" t="s">
        <v>104</v>
      </c>
      <c r="U13" s="5"/>
    </row>
    <row r="14" spans="1:21" s="34" customFormat="1" ht="101.25" hidden="1" x14ac:dyDescent="0.2">
      <c r="A14" s="4">
        <v>10</v>
      </c>
      <c r="B14" s="43">
        <v>4</v>
      </c>
      <c r="C14" s="38" t="s">
        <v>47</v>
      </c>
      <c r="D14" s="5" t="s">
        <v>75</v>
      </c>
      <c r="E14" s="5" t="s">
        <v>105</v>
      </c>
      <c r="F14" s="62" t="s">
        <v>106</v>
      </c>
      <c r="G14" s="38" t="s">
        <v>17</v>
      </c>
      <c r="H14" s="5" t="s">
        <v>107</v>
      </c>
      <c r="I14" s="39" t="s">
        <v>108</v>
      </c>
      <c r="J14" s="40">
        <v>42577</v>
      </c>
      <c r="K14" s="41">
        <v>5008</v>
      </c>
      <c r="L14" s="41">
        <v>2017680010010</v>
      </c>
      <c r="M14" s="49" t="s">
        <v>80</v>
      </c>
      <c r="N14" s="10">
        <v>4876751518</v>
      </c>
      <c r="O14" s="10">
        <v>1598354000</v>
      </c>
      <c r="P14" s="7"/>
      <c r="Q14" s="7"/>
      <c r="R14" s="7">
        <f>SUM(O14:Q14)</f>
        <v>1598354000</v>
      </c>
      <c r="S14" s="23"/>
      <c r="T14" s="44" t="s">
        <v>114</v>
      </c>
      <c r="U14" s="5"/>
    </row>
    <row r="15" spans="1:21" s="33" customFormat="1" ht="101.25" hidden="1" x14ac:dyDescent="0.2">
      <c r="A15" s="4">
        <v>11</v>
      </c>
      <c r="B15" s="4">
        <v>4</v>
      </c>
      <c r="C15" s="5" t="s">
        <v>47</v>
      </c>
      <c r="D15" s="5" t="s">
        <v>109</v>
      </c>
      <c r="E15" s="5" t="s">
        <v>110</v>
      </c>
      <c r="F15" s="5" t="s">
        <v>111</v>
      </c>
      <c r="G15" s="38" t="s">
        <v>17</v>
      </c>
      <c r="H15" s="49" t="s">
        <v>112</v>
      </c>
      <c r="I15" s="39" t="s">
        <v>113</v>
      </c>
      <c r="J15" s="51">
        <v>42563</v>
      </c>
      <c r="K15" s="3">
        <v>7364</v>
      </c>
      <c r="L15" s="52">
        <v>2017680010117</v>
      </c>
      <c r="M15" s="38" t="s">
        <v>102</v>
      </c>
      <c r="N15" s="7">
        <v>487343756739.04999</v>
      </c>
      <c r="O15" s="7">
        <v>81628112960</v>
      </c>
      <c r="P15" s="8">
        <v>49777145792.050003</v>
      </c>
      <c r="Q15" s="7">
        <v>8228665058</v>
      </c>
      <c r="R15" s="7">
        <f t="shared" ref="R15:R16" si="6">SUM(O15:Q15)</f>
        <v>139633923810.04999</v>
      </c>
      <c r="S15" s="28" t="s">
        <v>115</v>
      </c>
      <c r="T15" s="13" t="s">
        <v>122</v>
      </c>
      <c r="U15" s="5"/>
    </row>
    <row r="16" spans="1:21" s="33" customFormat="1" ht="67.5" hidden="1" x14ac:dyDescent="0.2">
      <c r="A16" s="4">
        <v>12</v>
      </c>
      <c r="B16" s="50">
        <v>1</v>
      </c>
      <c r="C16" s="49" t="s">
        <v>67</v>
      </c>
      <c r="D16" s="49" t="s">
        <v>116</v>
      </c>
      <c r="E16" s="49" t="s">
        <v>117</v>
      </c>
      <c r="F16" s="49" t="s">
        <v>121</v>
      </c>
      <c r="G16" s="38" t="s">
        <v>17</v>
      </c>
      <c r="H16" s="49" t="s">
        <v>118</v>
      </c>
      <c r="I16" s="39" t="s">
        <v>119</v>
      </c>
      <c r="J16" s="51">
        <v>42572</v>
      </c>
      <c r="K16" s="52">
        <v>5466</v>
      </c>
      <c r="L16" s="52">
        <v>2017680010032</v>
      </c>
      <c r="M16" s="38" t="s">
        <v>120</v>
      </c>
      <c r="N16" s="42">
        <v>5994186000</v>
      </c>
      <c r="O16" s="7">
        <v>1000000000</v>
      </c>
      <c r="P16" s="9"/>
      <c r="Q16" s="5"/>
      <c r="R16" s="7">
        <f t="shared" si="6"/>
        <v>1000000000</v>
      </c>
      <c r="S16" s="25"/>
      <c r="T16" s="13" t="s">
        <v>123</v>
      </c>
      <c r="U16" s="5"/>
    </row>
    <row r="17" spans="1:21" s="33" customFormat="1" ht="78.75" hidden="1" x14ac:dyDescent="0.2">
      <c r="A17" s="4">
        <v>13</v>
      </c>
      <c r="B17" s="4">
        <v>1</v>
      </c>
      <c r="C17" s="38" t="s">
        <v>25</v>
      </c>
      <c r="D17" s="38" t="s">
        <v>61</v>
      </c>
      <c r="E17" s="38" t="s">
        <v>27</v>
      </c>
      <c r="F17" s="38" t="s">
        <v>651</v>
      </c>
      <c r="G17" s="38" t="s">
        <v>17</v>
      </c>
      <c r="H17" s="38" t="s">
        <v>125</v>
      </c>
      <c r="I17" s="39" t="s">
        <v>126</v>
      </c>
      <c r="J17" s="2">
        <v>42593</v>
      </c>
      <c r="K17" s="3">
        <v>4003</v>
      </c>
      <c r="L17" s="3">
        <v>2017680010001</v>
      </c>
      <c r="M17" s="38" t="s">
        <v>127</v>
      </c>
      <c r="N17" s="42">
        <v>1040811500</v>
      </c>
      <c r="O17" s="56">
        <v>200000000</v>
      </c>
      <c r="P17" s="56"/>
      <c r="Q17" s="56"/>
      <c r="R17" s="56">
        <f>SUM(O17:Q17)</f>
        <v>200000000</v>
      </c>
      <c r="S17" s="57"/>
      <c r="T17" s="44" t="s">
        <v>128</v>
      </c>
      <c r="U17" s="9"/>
    </row>
    <row r="18" spans="1:21" s="33" customFormat="1" ht="101.25" hidden="1" customHeight="1" x14ac:dyDescent="0.2">
      <c r="A18" s="4">
        <v>14</v>
      </c>
      <c r="B18" s="50">
        <v>1</v>
      </c>
      <c r="C18" s="49" t="s">
        <v>25</v>
      </c>
      <c r="D18" s="49" t="s">
        <v>61</v>
      </c>
      <c r="E18" s="49" t="s">
        <v>27</v>
      </c>
      <c r="F18" s="49" t="s">
        <v>129</v>
      </c>
      <c r="G18" s="38" t="s">
        <v>17</v>
      </c>
      <c r="H18" s="49" t="s">
        <v>130</v>
      </c>
      <c r="I18" s="39" t="s">
        <v>131</v>
      </c>
      <c r="J18" s="51">
        <v>42580</v>
      </c>
      <c r="K18" s="52">
        <v>5382</v>
      </c>
      <c r="L18" s="52">
        <v>2017680010026</v>
      </c>
      <c r="M18" s="49" t="s">
        <v>132</v>
      </c>
      <c r="N18" s="42">
        <v>1296049997</v>
      </c>
      <c r="O18" s="42">
        <v>385000000</v>
      </c>
      <c r="P18" s="9"/>
      <c r="Q18" s="5"/>
      <c r="R18" s="7">
        <f t="shared" ref="R18" si="7">SUM(O18:Q18)</f>
        <v>385000000</v>
      </c>
      <c r="S18" s="25"/>
      <c r="T18" s="12" t="s">
        <v>133</v>
      </c>
      <c r="U18" s="5"/>
    </row>
    <row r="19" spans="1:21" s="33" customFormat="1" ht="67.5" hidden="1" customHeight="1" x14ac:dyDescent="0.2">
      <c r="A19" s="4">
        <v>15</v>
      </c>
      <c r="B19" s="4">
        <v>2</v>
      </c>
      <c r="C19" s="5" t="s">
        <v>36</v>
      </c>
      <c r="D19" s="49" t="s">
        <v>135</v>
      </c>
      <c r="E19" s="49" t="s">
        <v>136</v>
      </c>
      <c r="F19" s="5" t="s">
        <v>134</v>
      </c>
      <c r="G19" s="5" t="s">
        <v>19</v>
      </c>
      <c r="H19" s="5" t="s">
        <v>138</v>
      </c>
      <c r="I19" s="6" t="s">
        <v>137</v>
      </c>
      <c r="J19" s="40">
        <v>43110</v>
      </c>
      <c r="K19" s="3">
        <v>70354</v>
      </c>
      <c r="L19" s="3">
        <v>2018680010004</v>
      </c>
      <c r="M19" s="49" t="s">
        <v>132</v>
      </c>
      <c r="N19" s="7">
        <v>19793865000</v>
      </c>
      <c r="O19" s="7">
        <v>4165747040</v>
      </c>
      <c r="P19" s="7">
        <v>5259902960</v>
      </c>
      <c r="Q19" s="5"/>
      <c r="R19" s="7">
        <f>SUM(O19:Q19)</f>
        <v>9425650000</v>
      </c>
      <c r="S19" s="25"/>
      <c r="T19" s="13" t="s">
        <v>139</v>
      </c>
      <c r="U19" s="9"/>
    </row>
    <row r="20" spans="1:21" s="33" customFormat="1" ht="78.75" hidden="1" x14ac:dyDescent="0.2">
      <c r="A20" s="4">
        <v>16</v>
      </c>
      <c r="B20" s="43">
        <v>6</v>
      </c>
      <c r="C20" s="38" t="s">
        <v>144</v>
      </c>
      <c r="D20" s="38" t="s">
        <v>145</v>
      </c>
      <c r="E20" s="38" t="s">
        <v>146</v>
      </c>
      <c r="F20" s="38" t="s">
        <v>147</v>
      </c>
      <c r="G20" s="38" t="s">
        <v>17</v>
      </c>
      <c r="H20" s="38" t="s">
        <v>148</v>
      </c>
      <c r="I20" s="39" t="s">
        <v>149</v>
      </c>
      <c r="J20" s="40">
        <v>42563</v>
      </c>
      <c r="K20" s="41">
        <v>4796</v>
      </c>
      <c r="L20" s="41">
        <v>2017680010005</v>
      </c>
      <c r="M20" s="49" t="s">
        <v>127</v>
      </c>
      <c r="N20" s="42">
        <v>2355019000</v>
      </c>
      <c r="O20" s="7">
        <v>425000000</v>
      </c>
      <c r="P20" s="7"/>
      <c r="Q20" s="7"/>
      <c r="R20" s="7">
        <f t="shared" ref="R20" si="8">SUM(O20:Q20)</f>
        <v>425000000</v>
      </c>
      <c r="S20" s="23"/>
      <c r="T20" s="44" t="s">
        <v>150</v>
      </c>
      <c r="U20" s="5"/>
    </row>
    <row r="21" spans="1:21" s="33" customFormat="1" ht="101.25" hidden="1" x14ac:dyDescent="0.2">
      <c r="A21" s="4">
        <v>17</v>
      </c>
      <c r="B21" s="15">
        <v>6</v>
      </c>
      <c r="C21" s="5" t="s">
        <v>144</v>
      </c>
      <c r="D21" s="5" t="s">
        <v>145</v>
      </c>
      <c r="E21" s="38" t="s">
        <v>146</v>
      </c>
      <c r="F21" s="5" t="s">
        <v>151</v>
      </c>
      <c r="G21" s="38" t="s">
        <v>17</v>
      </c>
      <c r="H21" s="38" t="s">
        <v>152</v>
      </c>
      <c r="I21" s="39" t="s">
        <v>153</v>
      </c>
      <c r="J21" s="40">
        <v>42563</v>
      </c>
      <c r="K21" s="41">
        <v>4527</v>
      </c>
      <c r="L21" s="41">
        <v>2017680010004</v>
      </c>
      <c r="M21" s="5" t="s">
        <v>127</v>
      </c>
      <c r="N21" s="10">
        <v>9844665444</v>
      </c>
      <c r="O21" s="10">
        <v>2944193753</v>
      </c>
      <c r="P21" s="8"/>
      <c r="Q21" s="8"/>
      <c r="R21" s="7">
        <f t="shared" ref="R21:R22" si="9">SUM(O21:Q21)</f>
        <v>2944193753</v>
      </c>
      <c r="S21" s="29"/>
      <c r="T21" s="12" t="s">
        <v>167</v>
      </c>
      <c r="U21" s="9"/>
    </row>
    <row r="22" spans="1:21" s="33" customFormat="1" ht="123.75" hidden="1" x14ac:dyDescent="0.2">
      <c r="A22" s="4">
        <v>18</v>
      </c>
      <c r="B22" s="15">
        <v>6</v>
      </c>
      <c r="C22" s="5" t="s">
        <v>144</v>
      </c>
      <c r="D22" s="5" t="s">
        <v>145</v>
      </c>
      <c r="E22" s="38" t="s">
        <v>146</v>
      </c>
      <c r="F22" s="62" t="s">
        <v>154</v>
      </c>
      <c r="G22" s="38" t="s">
        <v>17</v>
      </c>
      <c r="H22" s="49" t="s">
        <v>155</v>
      </c>
      <c r="I22" s="39" t="s">
        <v>156</v>
      </c>
      <c r="J22" s="40">
        <v>42563</v>
      </c>
      <c r="K22" s="41">
        <v>4984</v>
      </c>
      <c r="L22" s="41">
        <v>2017680010009</v>
      </c>
      <c r="M22" s="5" t="s">
        <v>127</v>
      </c>
      <c r="N22" s="10">
        <v>3702895482</v>
      </c>
      <c r="O22" s="10">
        <v>1307374057</v>
      </c>
      <c r="P22" s="8"/>
      <c r="Q22" s="8"/>
      <c r="R22" s="7">
        <f t="shared" si="9"/>
        <v>1307374057</v>
      </c>
      <c r="S22" s="29"/>
      <c r="T22" s="12" t="s">
        <v>168</v>
      </c>
      <c r="U22" s="9"/>
    </row>
    <row r="23" spans="1:21" s="33" customFormat="1" ht="78.75" hidden="1" x14ac:dyDescent="0.2">
      <c r="A23" s="4">
        <v>19</v>
      </c>
      <c r="B23" s="43">
        <v>6</v>
      </c>
      <c r="C23" s="38" t="s">
        <v>144</v>
      </c>
      <c r="D23" s="38" t="s">
        <v>145</v>
      </c>
      <c r="E23" s="38" t="s">
        <v>157</v>
      </c>
      <c r="F23" s="38" t="s">
        <v>158</v>
      </c>
      <c r="G23" s="38" t="s">
        <v>17</v>
      </c>
      <c r="H23" s="38" t="s">
        <v>159</v>
      </c>
      <c r="I23" s="39" t="s">
        <v>160</v>
      </c>
      <c r="J23" s="40">
        <v>42586</v>
      </c>
      <c r="K23" s="41">
        <v>4871</v>
      </c>
      <c r="L23" s="41">
        <v>2017680010007</v>
      </c>
      <c r="M23" s="49" t="s">
        <v>127</v>
      </c>
      <c r="N23" s="42">
        <v>197381250</v>
      </c>
      <c r="O23" s="7">
        <v>37000000</v>
      </c>
      <c r="P23" s="7"/>
      <c r="Q23" s="7"/>
      <c r="R23" s="7">
        <f t="shared" ref="R23" si="10">SUM(O23:Q23)</f>
        <v>37000000</v>
      </c>
      <c r="S23" s="23"/>
      <c r="T23" s="44" t="s">
        <v>169</v>
      </c>
      <c r="U23" s="5"/>
    </row>
    <row r="24" spans="1:21" s="33" customFormat="1" ht="78.75" hidden="1" customHeight="1" x14ac:dyDescent="0.2">
      <c r="A24" s="4">
        <v>20</v>
      </c>
      <c r="B24" s="50">
        <v>4</v>
      </c>
      <c r="C24" s="49" t="s">
        <v>47</v>
      </c>
      <c r="D24" s="5" t="s">
        <v>48</v>
      </c>
      <c r="E24" s="49" t="s">
        <v>161</v>
      </c>
      <c r="F24" s="62" t="s">
        <v>162</v>
      </c>
      <c r="G24" s="38" t="s">
        <v>17</v>
      </c>
      <c r="H24" s="49" t="s">
        <v>163</v>
      </c>
      <c r="I24" s="39" t="s">
        <v>164</v>
      </c>
      <c r="J24" s="51">
        <v>42572</v>
      </c>
      <c r="K24" s="3">
        <v>7027</v>
      </c>
      <c r="L24" s="52">
        <v>2017680010101</v>
      </c>
      <c r="M24" s="49" t="s">
        <v>102</v>
      </c>
      <c r="N24" s="42">
        <v>2256319037</v>
      </c>
      <c r="O24" s="7">
        <v>100000000</v>
      </c>
      <c r="P24" s="7">
        <v>407200000</v>
      </c>
      <c r="Q24" s="7"/>
      <c r="R24" s="7">
        <f>SUM(O24:Q24)</f>
        <v>507200000</v>
      </c>
      <c r="S24" s="28"/>
      <c r="T24" s="12" t="s">
        <v>170</v>
      </c>
      <c r="U24" s="5"/>
    </row>
    <row r="25" spans="1:21" s="33" customFormat="1" ht="67.5" hidden="1" customHeight="1" x14ac:dyDescent="0.2">
      <c r="A25" s="4">
        <v>21</v>
      </c>
      <c r="B25" s="15">
        <v>6</v>
      </c>
      <c r="C25" s="5" t="s">
        <v>144</v>
      </c>
      <c r="D25" s="5" t="s">
        <v>145</v>
      </c>
      <c r="E25" s="38" t="s">
        <v>146</v>
      </c>
      <c r="F25" s="5" t="s">
        <v>166</v>
      </c>
      <c r="G25" s="5" t="s">
        <v>19</v>
      </c>
      <c r="H25" s="5" t="s">
        <v>171</v>
      </c>
      <c r="I25" s="6" t="s">
        <v>165</v>
      </c>
      <c r="J25" s="40">
        <v>43110</v>
      </c>
      <c r="K25" s="3">
        <v>5045</v>
      </c>
      <c r="L25" s="3">
        <v>2018680010003</v>
      </c>
      <c r="M25" s="49" t="s">
        <v>127</v>
      </c>
      <c r="N25" s="7">
        <v>4100000000</v>
      </c>
      <c r="O25" s="7">
        <v>2000000000</v>
      </c>
      <c r="P25" s="9"/>
      <c r="Q25" s="5"/>
      <c r="R25" s="7">
        <f>SUM(O25:Q25)</f>
        <v>2000000000</v>
      </c>
      <c r="S25" s="25"/>
      <c r="T25" s="13" t="s">
        <v>173</v>
      </c>
      <c r="U25" s="9"/>
    </row>
    <row r="26" spans="1:21" s="33" customFormat="1" ht="78.75" hidden="1" customHeight="1" x14ac:dyDescent="0.2">
      <c r="A26" s="4">
        <v>22</v>
      </c>
      <c r="B26" s="4">
        <v>1</v>
      </c>
      <c r="C26" s="38" t="s">
        <v>25</v>
      </c>
      <c r="D26" s="38" t="s">
        <v>61</v>
      </c>
      <c r="E26" s="38" t="s">
        <v>27</v>
      </c>
      <c r="F26" s="38" t="s">
        <v>124</v>
      </c>
      <c r="G26" s="38" t="s">
        <v>17</v>
      </c>
      <c r="H26" s="38" t="s">
        <v>125</v>
      </c>
      <c r="I26" s="39" t="s">
        <v>126</v>
      </c>
      <c r="J26" s="2">
        <v>42593</v>
      </c>
      <c r="K26" s="3">
        <v>4003</v>
      </c>
      <c r="L26" s="3">
        <v>2017680010001</v>
      </c>
      <c r="M26" s="38" t="s">
        <v>127</v>
      </c>
      <c r="N26" s="42">
        <v>3468366000</v>
      </c>
      <c r="O26" s="56">
        <v>488000000</v>
      </c>
      <c r="P26" s="56"/>
      <c r="Q26" s="56"/>
      <c r="R26" s="56">
        <f>SUM(O26:Q26)</f>
        <v>488000000</v>
      </c>
      <c r="S26" s="57"/>
      <c r="T26" s="44" t="s">
        <v>172</v>
      </c>
      <c r="U26" s="9"/>
    </row>
    <row r="27" spans="1:21" s="33" customFormat="1" ht="78.75" hidden="1" customHeight="1" x14ac:dyDescent="0.2">
      <c r="A27" s="4">
        <v>23</v>
      </c>
      <c r="B27" s="43">
        <v>1</v>
      </c>
      <c r="C27" s="38" t="s">
        <v>25</v>
      </c>
      <c r="D27" s="38" t="s">
        <v>26</v>
      </c>
      <c r="E27" s="38" t="s">
        <v>27</v>
      </c>
      <c r="F27" s="38" t="s">
        <v>174</v>
      </c>
      <c r="G27" s="38" t="s">
        <v>17</v>
      </c>
      <c r="H27" s="38" t="s">
        <v>175</v>
      </c>
      <c r="I27" s="39" t="s">
        <v>176</v>
      </c>
      <c r="J27" s="40">
        <v>42563</v>
      </c>
      <c r="K27" s="41">
        <v>4507</v>
      </c>
      <c r="L27" s="41">
        <v>2017680010003</v>
      </c>
      <c r="M27" s="49" t="s">
        <v>127</v>
      </c>
      <c r="N27" s="42">
        <v>1360409793</v>
      </c>
      <c r="O27" s="7">
        <v>331149200</v>
      </c>
      <c r="P27" s="7"/>
      <c r="Q27" s="7"/>
      <c r="R27" s="7">
        <f t="shared" ref="R27:R28" si="11">SUM(O27:Q27)</f>
        <v>331149200</v>
      </c>
      <c r="S27" s="24"/>
      <c r="T27" s="44" t="s">
        <v>177</v>
      </c>
      <c r="U27" s="9"/>
    </row>
    <row r="28" spans="1:21" s="33" customFormat="1" ht="67.5" hidden="1" x14ac:dyDescent="0.2">
      <c r="A28" s="4">
        <v>24</v>
      </c>
      <c r="B28" s="58">
        <v>6</v>
      </c>
      <c r="C28" s="54" t="s">
        <v>144</v>
      </c>
      <c r="D28" s="54" t="s">
        <v>145</v>
      </c>
      <c r="E28" s="54" t="s">
        <v>178</v>
      </c>
      <c r="F28" s="54" t="s">
        <v>179</v>
      </c>
      <c r="G28" s="38" t="s">
        <v>17</v>
      </c>
      <c r="H28" s="54" t="s">
        <v>180</v>
      </c>
      <c r="I28" s="59" t="s">
        <v>181</v>
      </c>
      <c r="J28" s="60">
        <v>42621</v>
      </c>
      <c r="K28" s="61">
        <v>5499</v>
      </c>
      <c r="L28" s="61">
        <v>2017680010027</v>
      </c>
      <c r="M28" s="54" t="s">
        <v>127</v>
      </c>
      <c r="N28" s="55">
        <v>1569900000</v>
      </c>
      <c r="O28" s="10">
        <v>150000000</v>
      </c>
      <c r="P28" s="11"/>
      <c r="Q28" s="12"/>
      <c r="R28" s="10">
        <f t="shared" si="11"/>
        <v>150000000</v>
      </c>
      <c r="S28" s="26"/>
      <c r="T28" s="12" t="s">
        <v>186</v>
      </c>
      <c r="U28" s="9"/>
    </row>
    <row r="29" spans="1:21" s="35" customFormat="1" ht="78.75" hidden="1" customHeight="1" x14ac:dyDescent="0.2">
      <c r="A29" s="4">
        <v>25</v>
      </c>
      <c r="B29" s="50">
        <v>4</v>
      </c>
      <c r="C29" s="49" t="s">
        <v>47</v>
      </c>
      <c r="D29" s="49" t="s">
        <v>109</v>
      </c>
      <c r="E29" s="49" t="s">
        <v>182</v>
      </c>
      <c r="F29" s="49" t="s">
        <v>183</v>
      </c>
      <c r="G29" s="38" t="s">
        <v>17</v>
      </c>
      <c r="H29" s="49" t="s">
        <v>184</v>
      </c>
      <c r="I29" s="39" t="s">
        <v>185</v>
      </c>
      <c r="J29" s="51">
        <v>42614</v>
      </c>
      <c r="K29" s="52">
        <v>6158</v>
      </c>
      <c r="L29" s="52">
        <v>2017680010053</v>
      </c>
      <c r="M29" s="38" t="s">
        <v>102</v>
      </c>
      <c r="N29" s="42">
        <v>1426697100</v>
      </c>
      <c r="O29" s="7"/>
      <c r="P29" s="7">
        <v>392924360</v>
      </c>
      <c r="Q29" s="5"/>
      <c r="R29" s="7">
        <f>SUM(P29:Q29)</f>
        <v>392924360</v>
      </c>
      <c r="S29" s="23"/>
      <c r="T29" s="12" t="s">
        <v>187</v>
      </c>
      <c r="U29" s="9"/>
    </row>
    <row r="30" spans="1:21" s="35" customFormat="1" ht="67.5" hidden="1" customHeight="1" x14ac:dyDescent="0.2">
      <c r="A30" s="4">
        <v>26</v>
      </c>
      <c r="B30" s="4">
        <v>2</v>
      </c>
      <c r="C30" s="5" t="s">
        <v>36</v>
      </c>
      <c r="D30" s="5" t="s">
        <v>87</v>
      </c>
      <c r="E30" s="5" t="s">
        <v>88</v>
      </c>
      <c r="F30" s="5" t="s">
        <v>188</v>
      </c>
      <c r="G30" s="18" t="s">
        <v>192</v>
      </c>
      <c r="H30" s="5" t="s">
        <v>189</v>
      </c>
      <c r="I30" s="19" t="s">
        <v>190</v>
      </c>
      <c r="J30" s="2">
        <v>42894</v>
      </c>
      <c r="K30" s="49">
        <v>31069</v>
      </c>
      <c r="L30" s="52">
        <v>2017680010183</v>
      </c>
      <c r="M30" s="49" t="s">
        <v>41</v>
      </c>
      <c r="N30" s="10">
        <v>1682382177</v>
      </c>
      <c r="O30" s="10">
        <v>975222048</v>
      </c>
      <c r="P30" s="8"/>
      <c r="Q30" s="5"/>
      <c r="R30" s="7">
        <f t="shared" ref="R30" si="12">SUM(O30:Q30)</f>
        <v>975222048</v>
      </c>
      <c r="S30" s="63"/>
      <c r="T30" s="12" t="s">
        <v>195</v>
      </c>
      <c r="U30" s="9"/>
    </row>
    <row r="31" spans="1:21" s="36" customFormat="1" ht="78.75" hidden="1" x14ac:dyDescent="0.2">
      <c r="A31" s="4">
        <v>27</v>
      </c>
      <c r="B31" s="4">
        <v>2</v>
      </c>
      <c r="C31" s="5" t="s">
        <v>36</v>
      </c>
      <c r="D31" s="5" t="s">
        <v>87</v>
      </c>
      <c r="E31" s="13" t="s">
        <v>94</v>
      </c>
      <c r="F31" s="5" t="s">
        <v>191</v>
      </c>
      <c r="G31" s="18" t="s">
        <v>19</v>
      </c>
      <c r="H31" s="5" t="s">
        <v>193</v>
      </c>
      <c r="I31" s="6" t="s">
        <v>194</v>
      </c>
      <c r="J31" s="40">
        <v>43111</v>
      </c>
      <c r="K31" s="3">
        <v>71634</v>
      </c>
      <c r="L31" s="3">
        <v>2018680010005</v>
      </c>
      <c r="M31" s="49" t="s">
        <v>41</v>
      </c>
      <c r="N31" s="7">
        <v>1249100728</v>
      </c>
      <c r="O31" s="7">
        <v>589198456</v>
      </c>
      <c r="P31" s="7"/>
      <c r="Q31" s="7"/>
      <c r="R31" s="7">
        <f>SUM(O31:Q31)</f>
        <v>589198456</v>
      </c>
      <c r="S31" s="23"/>
      <c r="T31" s="13" t="s">
        <v>196</v>
      </c>
      <c r="U31" s="9"/>
    </row>
    <row r="32" spans="1:21" s="35" customFormat="1" ht="56.25" hidden="1" x14ac:dyDescent="0.2">
      <c r="A32" s="4">
        <v>28</v>
      </c>
      <c r="B32" s="4">
        <v>4</v>
      </c>
      <c r="C32" s="49" t="s">
        <v>82</v>
      </c>
      <c r="D32" s="38" t="s">
        <v>199</v>
      </c>
      <c r="E32" s="38" t="s">
        <v>200</v>
      </c>
      <c r="F32" s="5" t="s">
        <v>201</v>
      </c>
      <c r="G32" s="18" t="s">
        <v>19</v>
      </c>
      <c r="H32" s="5" t="s">
        <v>202</v>
      </c>
      <c r="I32" s="6" t="s">
        <v>197</v>
      </c>
      <c r="J32" s="40">
        <v>43111</v>
      </c>
      <c r="K32" s="3">
        <v>82434</v>
      </c>
      <c r="L32" s="3">
        <v>2018680010006</v>
      </c>
      <c r="M32" s="38" t="s">
        <v>198</v>
      </c>
      <c r="N32" s="7">
        <v>4398102954</v>
      </c>
      <c r="O32" s="7">
        <v>1584665370</v>
      </c>
      <c r="P32" s="7">
        <v>500000000</v>
      </c>
      <c r="Q32" s="7">
        <v>70000000</v>
      </c>
      <c r="R32" s="7">
        <f>SUM(O32:Q32)</f>
        <v>2154665370</v>
      </c>
      <c r="S32" s="28" t="s">
        <v>597</v>
      </c>
      <c r="T32" s="13" t="s">
        <v>599</v>
      </c>
      <c r="U32" s="9"/>
    </row>
    <row r="33" spans="1:21" s="35" customFormat="1" ht="67.5" hidden="1" customHeight="1" x14ac:dyDescent="0.2">
      <c r="A33" s="4">
        <v>29</v>
      </c>
      <c r="B33" s="50">
        <v>4</v>
      </c>
      <c r="C33" s="49" t="s">
        <v>82</v>
      </c>
      <c r="D33" s="49" t="s">
        <v>109</v>
      </c>
      <c r="E33" s="49" t="s">
        <v>203</v>
      </c>
      <c r="F33" s="49" t="s">
        <v>204</v>
      </c>
      <c r="G33" s="38" t="s">
        <v>17</v>
      </c>
      <c r="H33" s="49" t="s">
        <v>205</v>
      </c>
      <c r="I33" s="39" t="s">
        <v>206</v>
      </c>
      <c r="J33" s="51">
        <v>42583</v>
      </c>
      <c r="K33" s="3">
        <v>6784</v>
      </c>
      <c r="L33" s="52">
        <v>2017680010084</v>
      </c>
      <c r="M33" s="38" t="s">
        <v>102</v>
      </c>
      <c r="N33" s="42">
        <v>2007011635</v>
      </c>
      <c r="O33" s="7"/>
      <c r="P33" s="7">
        <v>624675640</v>
      </c>
      <c r="Q33" s="7"/>
      <c r="R33" s="7">
        <f>SUM(P33:Q33)</f>
        <v>624675640</v>
      </c>
      <c r="S33" s="23"/>
      <c r="T33" s="12" t="s">
        <v>235</v>
      </c>
      <c r="U33" s="9"/>
    </row>
    <row r="34" spans="1:21" s="35" customFormat="1" ht="67.5" hidden="1" customHeight="1" x14ac:dyDescent="0.2">
      <c r="A34" s="4">
        <v>30</v>
      </c>
      <c r="B34" s="4">
        <v>1</v>
      </c>
      <c r="C34" s="5" t="s">
        <v>67</v>
      </c>
      <c r="D34" s="49" t="s">
        <v>116</v>
      </c>
      <c r="E34" s="49" t="s">
        <v>207</v>
      </c>
      <c r="F34" s="5" t="s">
        <v>208</v>
      </c>
      <c r="G34" s="38" t="s">
        <v>17</v>
      </c>
      <c r="H34" s="7" t="s">
        <v>209</v>
      </c>
      <c r="I34" s="6" t="s">
        <v>210</v>
      </c>
      <c r="J34" s="2">
        <v>42804</v>
      </c>
      <c r="K34" s="3">
        <v>8990</v>
      </c>
      <c r="L34" s="3">
        <v>2017680010131</v>
      </c>
      <c r="M34" s="49" t="s">
        <v>132</v>
      </c>
      <c r="N34" s="7">
        <v>163000000</v>
      </c>
      <c r="O34" s="7">
        <v>41000000</v>
      </c>
      <c r="P34" s="7"/>
      <c r="Q34" s="7"/>
      <c r="R34" s="7">
        <f>SUM(O34:Q34)</f>
        <v>41000000</v>
      </c>
      <c r="S34" s="23"/>
      <c r="T34" s="13" t="s">
        <v>236</v>
      </c>
      <c r="U34" s="9"/>
    </row>
    <row r="35" spans="1:21" s="35" customFormat="1" ht="67.5" hidden="1" customHeight="1" x14ac:dyDescent="0.2">
      <c r="A35" s="4">
        <v>31</v>
      </c>
      <c r="B35" s="50">
        <v>2</v>
      </c>
      <c r="C35" s="49" t="s">
        <v>36</v>
      </c>
      <c r="D35" s="5" t="s">
        <v>211</v>
      </c>
      <c r="E35" s="49" t="s">
        <v>212</v>
      </c>
      <c r="F35" s="49" t="s">
        <v>213</v>
      </c>
      <c r="G35" s="38" t="s">
        <v>17</v>
      </c>
      <c r="H35" s="49" t="s">
        <v>214</v>
      </c>
      <c r="I35" s="39" t="s">
        <v>215</v>
      </c>
      <c r="J35" s="51">
        <v>42621</v>
      </c>
      <c r="K35" s="52">
        <v>6298</v>
      </c>
      <c r="L35" s="52">
        <v>2017680010058</v>
      </c>
      <c r="M35" s="49" t="s">
        <v>102</v>
      </c>
      <c r="N35" s="42">
        <v>632000000</v>
      </c>
      <c r="O35" s="7"/>
      <c r="P35" s="7">
        <v>147700000</v>
      </c>
      <c r="Q35" s="5"/>
      <c r="R35" s="7">
        <f>SUM(P35:Q35)</f>
        <v>147700000</v>
      </c>
      <c r="S35" s="23"/>
      <c r="T35" s="12" t="s">
        <v>237</v>
      </c>
      <c r="U35" s="5"/>
    </row>
    <row r="36" spans="1:21" s="35" customFormat="1" ht="78.75" hidden="1" customHeight="1" x14ac:dyDescent="0.2">
      <c r="A36" s="4">
        <v>32</v>
      </c>
      <c r="B36" s="53">
        <v>3</v>
      </c>
      <c r="C36" s="49" t="s">
        <v>216</v>
      </c>
      <c r="D36" s="49" t="s">
        <v>217</v>
      </c>
      <c r="E36" s="49" t="s">
        <v>218</v>
      </c>
      <c r="F36" s="49" t="s">
        <v>219</v>
      </c>
      <c r="G36" s="38" t="s">
        <v>17</v>
      </c>
      <c r="H36" s="49" t="s">
        <v>220</v>
      </c>
      <c r="I36" s="39" t="s">
        <v>221</v>
      </c>
      <c r="J36" s="51">
        <v>42612</v>
      </c>
      <c r="K36" s="52">
        <v>5348</v>
      </c>
      <c r="L36" s="52">
        <v>2017680010023</v>
      </c>
      <c r="M36" s="49" t="s">
        <v>102</v>
      </c>
      <c r="N36" s="42">
        <v>131361581</v>
      </c>
      <c r="O36" s="7"/>
      <c r="P36" s="7">
        <v>39600000</v>
      </c>
      <c r="Q36" s="7"/>
      <c r="R36" s="7">
        <f>SUM(P36:Q36)</f>
        <v>39600000</v>
      </c>
      <c r="S36" s="23"/>
      <c r="T36" s="12" t="s">
        <v>238</v>
      </c>
      <c r="U36" s="5"/>
    </row>
    <row r="37" spans="1:21" s="35" customFormat="1" ht="67.5" hidden="1" x14ac:dyDescent="0.2">
      <c r="A37" s="4">
        <v>33</v>
      </c>
      <c r="B37" s="50">
        <v>4</v>
      </c>
      <c r="C37" s="49" t="s">
        <v>47</v>
      </c>
      <c r="D37" s="49" t="s">
        <v>109</v>
      </c>
      <c r="E37" s="49" t="s">
        <v>222</v>
      </c>
      <c r="F37" s="49" t="s">
        <v>223</v>
      </c>
      <c r="G37" s="38" t="s">
        <v>17</v>
      </c>
      <c r="H37" s="49" t="s">
        <v>224</v>
      </c>
      <c r="I37" s="39" t="s">
        <v>225</v>
      </c>
      <c r="J37" s="51">
        <v>42613</v>
      </c>
      <c r="K37" s="3">
        <v>6526</v>
      </c>
      <c r="L37" s="52">
        <v>2017680010074</v>
      </c>
      <c r="M37" s="38" t="s">
        <v>102</v>
      </c>
      <c r="N37" s="42">
        <v>234012594</v>
      </c>
      <c r="O37" s="7"/>
      <c r="P37" s="7">
        <v>58300000</v>
      </c>
      <c r="Q37" s="5"/>
      <c r="R37" s="7">
        <f>SUM(P37:Q37)</f>
        <v>58300000</v>
      </c>
      <c r="S37" s="23"/>
      <c r="T37" s="13" t="s">
        <v>239</v>
      </c>
      <c r="U37" s="5"/>
    </row>
    <row r="38" spans="1:21" s="35" customFormat="1" ht="67.5" hidden="1" customHeight="1" x14ac:dyDescent="0.2">
      <c r="A38" s="4">
        <v>34</v>
      </c>
      <c r="B38" s="53">
        <v>2</v>
      </c>
      <c r="C38" s="49" t="s">
        <v>36</v>
      </c>
      <c r="D38" s="49" t="s">
        <v>135</v>
      </c>
      <c r="E38" s="49" t="s">
        <v>226</v>
      </c>
      <c r="F38" s="49" t="s">
        <v>227</v>
      </c>
      <c r="G38" s="38" t="s">
        <v>17</v>
      </c>
      <c r="H38" s="49" t="s">
        <v>228</v>
      </c>
      <c r="I38" s="39" t="s">
        <v>229</v>
      </c>
      <c r="J38" s="51">
        <v>42598</v>
      </c>
      <c r="K38" s="52">
        <v>5069</v>
      </c>
      <c r="L38" s="52">
        <v>2017680010024</v>
      </c>
      <c r="M38" s="49" t="s">
        <v>102</v>
      </c>
      <c r="N38" s="42">
        <v>734446611</v>
      </c>
      <c r="O38" s="7"/>
      <c r="P38" s="7">
        <v>185000000</v>
      </c>
      <c r="Q38" s="5"/>
      <c r="R38" s="7">
        <f>SUM(P38:Q38)</f>
        <v>185000000</v>
      </c>
      <c r="S38" s="23"/>
      <c r="T38" s="12" t="s">
        <v>240</v>
      </c>
      <c r="U38" s="9"/>
    </row>
    <row r="39" spans="1:21" s="35" customFormat="1" ht="56.25" hidden="1" x14ac:dyDescent="0.2">
      <c r="A39" s="4">
        <v>35</v>
      </c>
      <c r="B39" s="53">
        <v>1</v>
      </c>
      <c r="C39" s="38" t="s">
        <v>25</v>
      </c>
      <c r="D39" s="49" t="s">
        <v>116</v>
      </c>
      <c r="E39" s="49" t="s">
        <v>230</v>
      </c>
      <c r="F39" s="49" t="s">
        <v>231</v>
      </c>
      <c r="G39" s="38" t="s">
        <v>17</v>
      </c>
      <c r="H39" s="49" t="s">
        <v>232</v>
      </c>
      <c r="I39" s="39" t="s">
        <v>233</v>
      </c>
      <c r="J39" s="51">
        <v>42753</v>
      </c>
      <c r="K39" s="52">
        <v>6264</v>
      </c>
      <c r="L39" s="52">
        <v>2017680010057</v>
      </c>
      <c r="M39" s="49" t="s">
        <v>234</v>
      </c>
      <c r="N39" s="42">
        <v>210260040</v>
      </c>
      <c r="O39" s="7">
        <v>96360000</v>
      </c>
      <c r="P39" s="5"/>
      <c r="Q39" s="7"/>
      <c r="R39" s="7">
        <f t="shared" ref="R39" si="13">SUM(O39:Q39)</f>
        <v>96360000</v>
      </c>
      <c r="S39" s="23"/>
      <c r="T39" s="12" t="s">
        <v>241</v>
      </c>
      <c r="U39" s="9"/>
    </row>
    <row r="40" spans="1:21" s="35" customFormat="1" ht="67.5" hidden="1" x14ac:dyDescent="0.2">
      <c r="A40" s="4">
        <v>36</v>
      </c>
      <c r="B40" s="50">
        <v>2</v>
      </c>
      <c r="C40" s="49" t="s">
        <v>36</v>
      </c>
      <c r="D40" s="49" t="s">
        <v>135</v>
      </c>
      <c r="E40" s="49" t="s">
        <v>242</v>
      </c>
      <c r="F40" s="49" t="s">
        <v>243</v>
      </c>
      <c r="G40" s="38" t="s">
        <v>17</v>
      </c>
      <c r="H40" s="49" t="s">
        <v>244</v>
      </c>
      <c r="I40" s="39" t="s">
        <v>245</v>
      </c>
      <c r="J40" s="51">
        <v>42629</v>
      </c>
      <c r="K40" s="3">
        <v>6727</v>
      </c>
      <c r="L40" s="52">
        <v>2017680010082</v>
      </c>
      <c r="M40" s="49" t="s">
        <v>102</v>
      </c>
      <c r="N40" s="42">
        <v>1222513912</v>
      </c>
      <c r="O40" s="7"/>
      <c r="P40" s="7">
        <v>361100000</v>
      </c>
      <c r="Q40" s="5"/>
      <c r="R40" s="7">
        <f>SUM(P40:Q40)</f>
        <v>361100000</v>
      </c>
      <c r="S40" s="23"/>
      <c r="T40" s="13" t="s">
        <v>283</v>
      </c>
      <c r="U40" s="9"/>
    </row>
    <row r="41" spans="1:21" s="22" customFormat="1" ht="78.75" hidden="1" x14ac:dyDescent="0.2">
      <c r="A41" s="4">
        <v>37</v>
      </c>
      <c r="B41" s="50">
        <v>4</v>
      </c>
      <c r="C41" s="49" t="s">
        <v>47</v>
      </c>
      <c r="D41" s="5" t="s">
        <v>75</v>
      </c>
      <c r="E41" s="38" t="s">
        <v>246</v>
      </c>
      <c r="F41" s="49" t="s">
        <v>247</v>
      </c>
      <c r="G41" s="38" t="s">
        <v>17</v>
      </c>
      <c r="H41" s="49" t="s">
        <v>248</v>
      </c>
      <c r="I41" s="39" t="s">
        <v>249</v>
      </c>
      <c r="J41" s="51">
        <v>42565</v>
      </c>
      <c r="K41" s="52">
        <v>5252</v>
      </c>
      <c r="L41" s="52">
        <v>2017680010017</v>
      </c>
      <c r="M41" s="38" t="s">
        <v>80</v>
      </c>
      <c r="N41" s="42">
        <v>42799964899</v>
      </c>
      <c r="O41" s="7">
        <v>11214769539</v>
      </c>
      <c r="P41" s="8">
        <v>3199999999</v>
      </c>
      <c r="Q41" s="5"/>
      <c r="R41" s="7">
        <f t="shared" ref="R41" si="14">SUM(O41:Q41)</f>
        <v>14414769538</v>
      </c>
      <c r="S41" s="25"/>
      <c r="T41" s="38" t="s">
        <v>284</v>
      </c>
      <c r="U41" s="9"/>
    </row>
    <row r="42" spans="1:21" s="22" customFormat="1" ht="180" hidden="1" x14ac:dyDescent="0.2">
      <c r="A42" s="4">
        <v>38</v>
      </c>
      <c r="B42" s="50">
        <v>2</v>
      </c>
      <c r="C42" s="49" t="s">
        <v>36</v>
      </c>
      <c r="D42" s="49" t="s">
        <v>87</v>
      </c>
      <c r="E42" s="5" t="s">
        <v>250</v>
      </c>
      <c r="F42" s="62" t="s">
        <v>251</v>
      </c>
      <c r="G42" s="18" t="s">
        <v>192</v>
      </c>
      <c r="H42" s="49" t="s">
        <v>252</v>
      </c>
      <c r="I42" s="39" t="s">
        <v>253</v>
      </c>
      <c r="J42" s="51">
        <v>42754</v>
      </c>
      <c r="K42" s="52">
        <v>5855</v>
      </c>
      <c r="L42" s="52">
        <v>2017680010038</v>
      </c>
      <c r="M42" s="5" t="s">
        <v>41</v>
      </c>
      <c r="N42" s="10">
        <v>1327878732</v>
      </c>
      <c r="O42" s="10">
        <v>676502559</v>
      </c>
      <c r="P42" s="8"/>
      <c r="Q42" s="8"/>
      <c r="R42" s="7">
        <f>SUM(O42:Q42)</f>
        <v>676502559</v>
      </c>
      <c r="S42" s="29" t="s">
        <v>254</v>
      </c>
      <c r="T42" s="12" t="s">
        <v>285</v>
      </c>
      <c r="U42" s="9"/>
    </row>
    <row r="43" spans="1:21" s="22" customFormat="1" ht="67.5" hidden="1" x14ac:dyDescent="0.2">
      <c r="A43" s="4">
        <v>39</v>
      </c>
      <c r="B43" s="50">
        <v>1</v>
      </c>
      <c r="C43" s="49" t="s">
        <v>67</v>
      </c>
      <c r="D43" s="5" t="s">
        <v>48</v>
      </c>
      <c r="E43" s="49" t="s">
        <v>27</v>
      </c>
      <c r="F43" s="62" t="s">
        <v>255</v>
      </c>
      <c r="G43" s="38" t="s">
        <v>17</v>
      </c>
      <c r="H43" s="49" t="s">
        <v>256</v>
      </c>
      <c r="I43" s="39" t="s">
        <v>257</v>
      </c>
      <c r="J43" s="51">
        <v>42572</v>
      </c>
      <c r="K43" s="52">
        <v>6525</v>
      </c>
      <c r="L43" s="52">
        <v>2017680010072</v>
      </c>
      <c r="M43" s="49" t="s">
        <v>31</v>
      </c>
      <c r="N43" s="42">
        <v>2049950000</v>
      </c>
      <c r="O43" s="7">
        <v>397950000</v>
      </c>
      <c r="P43" s="7"/>
      <c r="Q43" s="7"/>
      <c r="R43" s="7">
        <f t="shared" ref="R43" si="15">SUM(O43:Q43)</f>
        <v>397950000</v>
      </c>
      <c r="S43" s="24"/>
      <c r="T43" s="12" t="s">
        <v>286</v>
      </c>
      <c r="U43" s="9"/>
    </row>
    <row r="44" spans="1:21" s="22" customFormat="1" ht="78.75" hidden="1" x14ac:dyDescent="0.2">
      <c r="A44" s="4">
        <v>40</v>
      </c>
      <c r="B44" s="15">
        <v>2</v>
      </c>
      <c r="C44" s="13" t="s">
        <v>36</v>
      </c>
      <c r="D44" s="13" t="s">
        <v>258</v>
      </c>
      <c r="E44" s="13" t="s">
        <v>259</v>
      </c>
      <c r="F44" s="13" t="s">
        <v>260</v>
      </c>
      <c r="G44" s="38" t="s">
        <v>17</v>
      </c>
      <c r="H44" s="13" t="s">
        <v>261</v>
      </c>
      <c r="I44" s="39" t="s">
        <v>262</v>
      </c>
      <c r="J44" s="51">
        <v>42788</v>
      </c>
      <c r="K44" s="14">
        <v>7230</v>
      </c>
      <c r="L44" s="14">
        <v>2017680010110</v>
      </c>
      <c r="M44" s="49" t="s">
        <v>132</v>
      </c>
      <c r="N44" s="10">
        <v>136200000</v>
      </c>
      <c r="O44" s="10">
        <v>15000000</v>
      </c>
      <c r="P44" s="10"/>
      <c r="Q44" s="10"/>
      <c r="R44" s="10">
        <f>SUM(O44:Q44)</f>
        <v>15000000</v>
      </c>
      <c r="S44" s="26"/>
      <c r="T44" s="12" t="s">
        <v>287</v>
      </c>
      <c r="U44" s="9"/>
    </row>
    <row r="45" spans="1:21" ht="78.75" hidden="1" customHeight="1" x14ac:dyDescent="0.25">
      <c r="A45" s="4">
        <v>41</v>
      </c>
      <c r="B45" s="53">
        <v>2</v>
      </c>
      <c r="C45" s="49" t="s">
        <v>36</v>
      </c>
      <c r="D45" s="5" t="s">
        <v>263</v>
      </c>
      <c r="E45" s="49" t="s">
        <v>264</v>
      </c>
      <c r="F45" s="49" t="s">
        <v>265</v>
      </c>
      <c r="G45" s="38" t="s">
        <v>17</v>
      </c>
      <c r="H45" s="49" t="s">
        <v>266</v>
      </c>
      <c r="I45" s="39" t="s">
        <v>267</v>
      </c>
      <c r="J45" s="51">
        <v>42587</v>
      </c>
      <c r="K45" s="52">
        <v>5894</v>
      </c>
      <c r="L45" s="52">
        <v>2017680010046</v>
      </c>
      <c r="M45" s="49" t="s">
        <v>132</v>
      </c>
      <c r="N45" s="42">
        <v>2522829095</v>
      </c>
      <c r="O45" s="7">
        <v>460500000</v>
      </c>
      <c r="P45" s="7">
        <v>300000000</v>
      </c>
      <c r="Q45" s="7"/>
      <c r="R45" s="7">
        <f t="shared" ref="R45" si="16">SUM(O45:Q45)</f>
        <v>760500000</v>
      </c>
      <c r="S45" s="23"/>
      <c r="T45" s="12" t="s">
        <v>288</v>
      </c>
      <c r="U45" s="9"/>
    </row>
    <row r="46" spans="1:21" ht="67.5" hidden="1" x14ac:dyDescent="0.25">
      <c r="A46" s="4">
        <v>42</v>
      </c>
      <c r="B46" s="50">
        <v>1</v>
      </c>
      <c r="C46" s="38" t="s">
        <v>25</v>
      </c>
      <c r="D46" s="49" t="s">
        <v>116</v>
      </c>
      <c r="E46" s="49" t="s">
        <v>268</v>
      </c>
      <c r="F46" s="49" t="s">
        <v>269</v>
      </c>
      <c r="G46" s="38" t="s">
        <v>18</v>
      </c>
      <c r="H46" s="49" t="s">
        <v>270</v>
      </c>
      <c r="I46" s="39" t="s">
        <v>271</v>
      </c>
      <c r="J46" s="40">
        <v>42572</v>
      </c>
      <c r="K46" s="41">
        <v>5354</v>
      </c>
      <c r="L46" s="41">
        <v>2017680010021</v>
      </c>
      <c r="M46" s="49" t="s">
        <v>132</v>
      </c>
      <c r="N46" s="42">
        <v>4462390263.2299995</v>
      </c>
      <c r="O46" s="7">
        <v>1503591000</v>
      </c>
      <c r="P46" s="7"/>
      <c r="Q46" s="5"/>
      <c r="R46" s="7">
        <f t="shared" ref="R46" si="17">SUM(O46:Q46)</f>
        <v>1503591000</v>
      </c>
      <c r="S46" s="25"/>
      <c r="T46" s="13" t="s">
        <v>289</v>
      </c>
      <c r="U46" s="5"/>
    </row>
    <row r="47" spans="1:21" ht="67.5" hidden="1" x14ac:dyDescent="0.25">
      <c r="A47" s="4">
        <v>43</v>
      </c>
      <c r="B47" s="53">
        <v>2</v>
      </c>
      <c r="C47" s="49" t="s">
        <v>36</v>
      </c>
      <c r="D47" s="5" t="s">
        <v>258</v>
      </c>
      <c r="E47" s="49" t="s">
        <v>272</v>
      </c>
      <c r="F47" s="49" t="s">
        <v>273</v>
      </c>
      <c r="G47" s="38" t="s">
        <v>17</v>
      </c>
      <c r="H47" s="49" t="s">
        <v>274</v>
      </c>
      <c r="I47" s="39" t="s">
        <v>275</v>
      </c>
      <c r="J47" s="51">
        <v>42598</v>
      </c>
      <c r="K47" s="3">
        <v>7767</v>
      </c>
      <c r="L47" s="52">
        <v>2017680010126</v>
      </c>
      <c r="M47" s="49" t="s">
        <v>132</v>
      </c>
      <c r="N47" s="42">
        <v>521080749</v>
      </c>
      <c r="O47" s="7">
        <v>95000000</v>
      </c>
      <c r="P47" s="7"/>
      <c r="Q47" s="5"/>
      <c r="R47" s="7">
        <f t="shared" ref="R47" si="18">SUM(O47:Q47)</f>
        <v>95000000</v>
      </c>
      <c r="S47" s="23"/>
      <c r="T47" s="13" t="s">
        <v>290</v>
      </c>
      <c r="U47" s="5"/>
    </row>
    <row r="48" spans="1:21" ht="67.5" hidden="1" x14ac:dyDescent="0.25">
      <c r="A48" s="4">
        <v>44</v>
      </c>
      <c r="B48" s="50">
        <v>2</v>
      </c>
      <c r="C48" s="49" t="s">
        <v>36</v>
      </c>
      <c r="D48" s="5" t="s">
        <v>135</v>
      </c>
      <c r="E48" s="49" t="s">
        <v>276</v>
      </c>
      <c r="F48" s="49" t="s">
        <v>277</v>
      </c>
      <c r="G48" s="38" t="s">
        <v>17</v>
      </c>
      <c r="H48" s="49" t="s">
        <v>278</v>
      </c>
      <c r="I48" s="39" t="s">
        <v>279</v>
      </c>
      <c r="J48" s="51">
        <v>42576</v>
      </c>
      <c r="K48" s="52">
        <v>6205</v>
      </c>
      <c r="L48" s="52">
        <v>2017680010055</v>
      </c>
      <c r="M48" s="49" t="s">
        <v>132</v>
      </c>
      <c r="N48" s="42">
        <v>3851109013</v>
      </c>
      <c r="O48" s="7">
        <v>560100000</v>
      </c>
      <c r="P48" s="7">
        <v>700000000</v>
      </c>
      <c r="Q48" s="7"/>
      <c r="R48" s="7">
        <f t="shared" ref="R48" si="19">SUM(O48:Q48)</f>
        <v>1260100000</v>
      </c>
      <c r="S48" s="23"/>
      <c r="T48" s="13" t="s">
        <v>291</v>
      </c>
      <c r="U48" s="5"/>
    </row>
    <row r="49" spans="1:21" ht="67.5" hidden="1" x14ac:dyDescent="0.25">
      <c r="A49" s="4">
        <v>45</v>
      </c>
      <c r="B49" s="50">
        <v>2</v>
      </c>
      <c r="C49" s="49" t="s">
        <v>36</v>
      </c>
      <c r="D49" s="49" t="s">
        <v>135</v>
      </c>
      <c r="E49" s="49" t="s">
        <v>136</v>
      </c>
      <c r="F49" s="49" t="s">
        <v>280</v>
      </c>
      <c r="G49" s="38" t="s">
        <v>17</v>
      </c>
      <c r="H49" s="49" t="s">
        <v>281</v>
      </c>
      <c r="I49" s="39" t="s">
        <v>282</v>
      </c>
      <c r="J49" s="51">
        <v>42586</v>
      </c>
      <c r="K49" s="52">
        <v>5790</v>
      </c>
      <c r="L49" s="52">
        <v>2017680010037</v>
      </c>
      <c r="M49" s="38" t="s">
        <v>102</v>
      </c>
      <c r="N49" s="42">
        <v>547920673</v>
      </c>
      <c r="P49" s="7">
        <v>141600000</v>
      </c>
      <c r="Q49" s="5"/>
      <c r="R49" s="7">
        <f>SUM(P49:Q49)</f>
        <v>141600000</v>
      </c>
      <c r="S49" s="23"/>
      <c r="T49" s="13" t="s">
        <v>292</v>
      </c>
      <c r="U49" s="9"/>
    </row>
    <row r="50" spans="1:21" ht="78.75" hidden="1" x14ac:dyDescent="0.25">
      <c r="A50" s="4">
        <v>46</v>
      </c>
      <c r="B50" s="50">
        <v>3</v>
      </c>
      <c r="C50" s="49" t="s">
        <v>216</v>
      </c>
      <c r="D50" s="38" t="s">
        <v>293</v>
      </c>
      <c r="E50" s="49" t="s">
        <v>294</v>
      </c>
      <c r="F50" s="49" t="s">
        <v>295</v>
      </c>
      <c r="G50" s="38" t="s">
        <v>17</v>
      </c>
      <c r="H50" s="49" t="s">
        <v>296</v>
      </c>
      <c r="I50" s="39" t="s">
        <v>297</v>
      </c>
      <c r="J50" s="51">
        <v>42572</v>
      </c>
      <c r="K50" s="3">
        <v>7114</v>
      </c>
      <c r="L50" s="52">
        <v>2017680010111</v>
      </c>
      <c r="M50" s="49" t="s">
        <v>102</v>
      </c>
      <c r="N50" s="42">
        <v>769924000</v>
      </c>
      <c r="O50" s="7">
        <v>170500000</v>
      </c>
      <c r="P50" s="5"/>
      <c r="Q50" s="5"/>
      <c r="R50" s="7">
        <f>SUM(O50:Q50)</f>
        <v>170500000</v>
      </c>
      <c r="S50" s="28" t="s">
        <v>298</v>
      </c>
      <c r="T50" s="13" t="s">
        <v>340</v>
      </c>
      <c r="U50" s="9"/>
    </row>
    <row r="51" spans="1:21" ht="67.5" hidden="1" x14ac:dyDescent="0.25">
      <c r="A51" s="4">
        <v>47</v>
      </c>
      <c r="B51" s="50">
        <v>4</v>
      </c>
      <c r="C51" s="49" t="s">
        <v>47</v>
      </c>
      <c r="D51" s="5" t="s">
        <v>109</v>
      </c>
      <c r="E51" s="49" t="s">
        <v>299</v>
      </c>
      <c r="F51" s="62" t="s">
        <v>300</v>
      </c>
      <c r="G51" s="38" t="s">
        <v>17</v>
      </c>
      <c r="H51" s="49" t="s">
        <v>301</v>
      </c>
      <c r="I51" s="39" t="s">
        <v>302</v>
      </c>
      <c r="J51" s="51">
        <v>42577</v>
      </c>
      <c r="K51" s="3">
        <v>6836</v>
      </c>
      <c r="L51" s="52">
        <v>2017680010092</v>
      </c>
      <c r="M51" s="49" t="s">
        <v>102</v>
      </c>
      <c r="N51" s="42">
        <v>3019754030</v>
      </c>
      <c r="O51" s="7">
        <v>250000000</v>
      </c>
      <c r="P51" s="7">
        <v>570000000</v>
      </c>
      <c r="Q51" s="7"/>
      <c r="R51" s="7">
        <f>SUM(O51:Q51)</f>
        <v>820000000</v>
      </c>
      <c r="S51" s="28" t="s">
        <v>303</v>
      </c>
      <c r="T51" s="13" t="s">
        <v>341</v>
      </c>
      <c r="U51" s="5"/>
    </row>
    <row r="52" spans="1:21" ht="69" hidden="1" customHeight="1" x14ac:dyDescent="0.25">
      <c r="A52" s="4">
        <v>48</v>
      </c>
      <c r="B52" s="53">
        <v>4</v>
      </c>
      <c r="C52" s="49" t="s">
        <v>82</v>
      </c>
      <c r="D52" s="5" t="s">
        <v>109</v>
      </c>
      <c r="E52" s="49" t="s">
        <v>304</v>
      </c>
      <c r="F52" s="49" t="s">
        <v>305</v>
      </c>
      <c r="G52" s="38" t="s">
        <v>17</v>
      </c>
      <c r="H52" s="49" t="s">
        <v>306</v>
      </c>
      <c r="I52" s="39" t="s">
        <v>307</v>
      </c>
      <c r="J52" s="51">
        <v>42601</v>
      </c>
      <c r="K52" s="52">
        <v>5515</v>
      </c>
      <c r="L52" s="52">
        <v>2017680010029</v>
      </c>
      <c r="M52" s="49" t="s">
        <v>102</v>
      </c>
      <c r="N52" s="42">
        <v>1105352548</v>
      </c>
      <c r="O52" s="7">
        <v>100000000</v>
      </c>
      <c r="P52" s="7">
        <v>201999991</v>
      </c>
      <c r="Q52" s="7"/>
      <c r="R52" s="7">
        <f>SUBTOTAL(9,O52:Q52)</f>
        <v>0</v>
      </c>
      <c r="S52" s="28" t="s">
        <v>308</v>
      </c>
      <c r="T52" s="13" t="s">
        <v>342</v>
      </c>
      <c r="U52" s="9"/>
    </row>
    <row r="53" spans="1:21" ht="112.5" hidden="1" x14ac:dyDescent="0.25">
      <c r="A53" s="4">
        <v>49</v>
      </c>
      <c r="B53" s="4">
        <v>1</v>
      </c>
      <c r="C53" s="5" t="s">
        <v>25</v>
      </c>
      <c r="D53" s="5" t="s">
        <v>309</v>
      </c>
      <c r="E53" s="49" t="s">
        <v>310</v>
      </c>
      <c r="F53" s="62" t="s">
        <v>311</v>
      </c>
      <c r="G53" s="38" t="s">
        <v>17</v>
      </c>
      <c r="H53" s="5" t="s">
        <v>312</v>
      </c>
      <c r="I53" s="6" t="s">
        <v>313</v>
      </c>
      <c r="J53" s="2">
        <v>42612</v>
      </c>
      <c r="K53" s="49">
        <v>7689</v>
      </c>
      <c r="L53" s="3">
        <v>2017680010125</v>
      </c>
      <c r="M53" s="5" t="s">
        <v>314</v>
      </c>
      <c r="N53" s="10">
        <v>3121850000</v>
      </c>
      <c r="O53" s="10">
        <v>899950000</v>
      </c>
      <c r="P53" s="8"/>
      <c r="Q53" s="5"/>
      <c r="R53" s="7">
        <f t="shared" ref="R53" si="20">SUM(O53:Q53)</f>
        <v>899950000</v>
      </c>
      <c r="S53" s="63"/>
      <c r="T53" s="13" t="s">
        <v>343</v>
      </c>
      <c r="U53" s="5"/>
    </row>
    <row r="54" spans="1:21" ht="67.5" hidden="1" x14ac:dyDescent="0.25">
      <c r="A54" s="4">
        <v>50</v>
      </c>
      <c r="B54" s="43">
        <v>1</v>
      </c>
      <c r="C54" s="38" t="s">
        <v>25</v>
      </c>
      <c r="D54" s="38" t="s">
        <v>315</v>
      </c>
      <c r="E54" s="38" t="s">
        <v>316</v>
      </c>
      <c r="F54" s="38" t="s">
        <v>317</v>
      </c>
      <c r="G54" s="38" t="s">
        <v>17</v>
      </c>
      <c r="H54" s="38" t="s">
        <v>318</v>
      </c>
      <c r="I54" s="39" t="s">
        <v>319</v>
      </c>
      <c r="J54" s="40">
        <v>42572</v>
      </c>
      <c r="K54" s="41">
        <v>5032</v>
      </c>
      <c r="L54" s="41">
        <v>2017680010012</v>
      </c>
      <c r="M54" s="38" t="s">
        <v>31</v>
      </c>
      <c r="N54" s="42">
        <v>4042500000</v>
      </c>
      <c r="O54" s="7">
        <v>667000000</v>
      </c>
      <c r="P54" s="7"/>
      <c r="Q54" s="7"/>
      <c r="R54" s="7">
        <f>SUM(O54:Q54)</f>
        <v>667000000</v>
      </c>
      <c r="S54" s="23"/>
      <c r="T54" s="44" t="s">
        <v>344</v>
      </c>
      <c r="U54" s="9"/>
    </row>
    <row r="55" spans="1:21" ht="78.75" hidden="1" x14ac:dyDescent="0.25">
      <c r="A55" s="4">
        <v>51</v>
      </c>
      <c r="B55" s="50">
        <v>3</v>
      </c>
      <c r="C55" s="49" t="s">
        <v>216</v>
      </c>
      <c r="D55" s="49" t="s">
        <v>320</v>
      </c>
      <c r="E55" s="49" t="s">
        <v>321</v>
      </c>
      <c r="F55" s="62" t="s">
        <v>322</v>
      </c>
      <c r="G55" s="38" t="s">
        <v>17</v>
      </c>
      <c r="H55" s="49" t="s">
        <v>323</v>
      </c>
      <c r="I55" s="39" t="s">
        <v>324</v>
      </c>
      <c r="J55" s="51">
        <v>42599</v>
      </c>
      <c r="K55" s="3">
        <v>7002</v>
      </c>
      <c r="L55" s="52">
        <v>2017680010098</v>
      </c>
      <c r="M55" s="49" t="s">
        <v>102</v>
      </c>
      <c r="N55" s="42">
        <v>13261149649</v>
      </c>
      <c r="O55" s="7">
        <v>3500010000</v>
      </c>
      <c r="P55" s="7"/>
      <c r="Q55" s="7"/>
      <c r="R55" s="7">
        <f t="shared" ref="R55" si="21">SUM(O55:Q55)</f>
        <v>3500010000</v>
      </c>
      <c r="S55" s="23"/>
      <c r="T55" s="12" t="s">
        <v>345</v>
      </c>
      <c r="U55" s="73" t="s">
        <v>721</v>
      </c>
    </row>
    <row r="56" spans="1:21" ht="67.5" hidden="1" customHeight="1" x14ac:dyDescent="0.25">
      <c r="A56" s="4">
        <v>52</v>
      </c>
      <c r="B56" s="50">
        <v>2</v>
      </c>
      <c r="C56" s="49" t="s">
        <v>36</v>
      </c>
      <c r="D56" s="38" t="s">
        <v>135</v>
      </c>
      <c r="E56" s="49" t="s">
        <v>242</v>
      </c>
      <c r="F56" s="49" t="s">
        <v>325</v>
      </c>
      <c r="G56" s="38" t="s">
        <v>17</v>
      </c>
      <c r="H56" s="49" t="s">
        <v>326</v>
      </c>
      <c r="I56" s="39" t="s">
        <v>327</v>
      </c>
      <c r="J56" s="51">
        <v>42768</v>
      </c>
      <c r="K56" s="52">
        <v>6761</v>
      </c>
      <c r="L56" s="52">
        <v>2017680010107</v>
      </c>
      <c r="M56" s="5" t="s">
        <v>314</v>
      </c>
      <c r="N56" s="42">
        <v>3501721370.98</v>
      </c>
      <c r="O56" s="7">
        <v>1146800000</v>
      </c>
      <c r="P56" s="7"/>
      <c r="Q56" s="7"/>
      <c r="R56" s="7">
        <f t="shared" ref="R56:R57" si="22">SUM(O56:Q56)</f>
        <v>1146800000</v>
      </c>
      <c r="S56" s="23"/>
      <c r="T56" s="12" t="s">
        <v>346</v>
      </c>
      <c r="U56" s="9"/>
    </row>
    <row r="57" spans="1:21" ht="67.5" hidden="1" x14ac:dyDescent="0.25">
      <c r="A57" s="4">
        <v>53</v>
      </c>
      <c r="B57" s="53">
        <v>2</v>
      </c>
      <c r="C57" s="49" t="s">
        <v>36</v>
      </c>
      <c r="D57" s="49" t="s">
        <v>135</v>
      </c>
      <c r="E57" s="49" t="s">
        <v>328</v>
      </c>
      <c r="F57" s="13" t="s">
        <v>329</v>
      </c>
      <c r="G57" s="38" t="s">
        <v>17</v>
      </c>
      <c r="H57" s="49" t="s">
        <v>330</v>
      </c>
      <c r="I57" s="39" t="s">
        <v>331</v>
      </c>
      <c r="J57" s="51">
        <v>42564</v>
      </c>
      <c r="K57" s="52">
        <v>5836</v>
      </c>
      <c r="L57" s="52">
        <v>2017680010041</v>
      </c>
      <c r="M57" s="49" t="s">
        <v>132</v>
      </c>
      <c r="N57" s="42">
        <v>974550000</v>
      </c>
      <c r="O57" s="7">
        <v>219200000</v>
      </c>
      <c r="P57" s="5"/>
      <c r="Q57" s="5"/>
      <c r="R57" s="7">
        <f t="shared" si="22"/>
        <v>219200000</v>
      </c>
      <c r="S57" s="23"/>
      <c r="T57" s="13" t="s">
        <v>347</v>
      </c>
      <c r="U57" s="9"/>
    </row>
    <row r="58" spans="1:21" ht="78.75" hidden="1" x14ac:dyDescent="0.25">
      <c r="A58" s="4">
        <v>54</v>
      </c>
      <c r="B58" s="50">
        <v>3</v>
      </c>
      <c r="C58" s="49" t="s">
        <v>216</v>
      </c>
      <c r="D58" s="49" t="s">
        <v>293</v>
      </c>
      <c r="E58" s="49" t="s">
        <v>332</v>
      </c>
      <c r="F58" s="49" t="s">
        <v>333</v>
      </c>
      <c r="G58" s="38" t="s">
        <v>17</v>
      </c>
      <c r="H58" s="49" t="s">
        <v>334</v>
      </c>
      <c r="I58" s="39" t="s">
        <v>335</v>
      </c>
      <c r="J58" s="51">
        <v>42572</v>
      </c>
      <c r="K58" s="3">
        <v>7326</v>
      </c>
      <c r="L58" s="52">
        <v>2017680010115</v>
      </c>
      <c r="M58" s="49" t="s">
        <v>102</v>
      </c>
      <c r="N58" s="42">
        <v>201996500</v>
      </c>
      <c r="O58" s="7">
        <v>35200000</v>
      </c>
      <c r="P58" s="5"/>
      <c r="Q58" s="5"/>
      <c r="R58" s="7">
        <f>SUM(O58:Q58)</f>
        <v>35200000</v>
      </c>
      <c r="S58" s="28" t="s">
        <v>298</v>
      </c>
      <c r="T58" s="12" t="s">
        <v>348</v>
      </c>
      <c r="U58" s="5"/>
    </row>
    <row r="59" spans="1:21" ht="67.5" hidden="1" x14ac:dyDescent="0.25">
      <c r="A59" s="4">
        <v>55</v>
      </c>
      <c r="B59" s="53">
        <v>2</v>
      </c>
      <c r="C59" s="49" t="s">
        <v>36</v>
      </c>
      <c r="D59" s="49" t="s">
        <v>263</v>
      </c>
      <c r="E59" s="49" t="s">
        <v>336</v>
      </c>
      <c r="F59" s="49" t="s">
        <v>337</v>
      </c>
      <c r="G59" s="38" t="s">
        <v>17</v>
      </c>
      <c r="H59" s="49" t="s">
        <v>338</v>
      </c>
      <c r="I59" s="39" t="s">
        <v>339</v>
      </c>
      <c r="J59" s="51">
        <v>42591</v>
      </c>
      <c r="K59" s="52">
        <v>5793</v>
      </c>
      <c r="L59" s="52">
        <v>2017680010036</v>
      </c>
      <c r="M59" s="49" t="s">
        <v>132</v>
      </c>
      <c r="N59" s="42">
        <v>4158069314</v>
      </c>
      <c r="O59" s="7">
        <v>1296159000</v>
      </c>
      <c r="P59" s="7">
        <v>50000000</v>
      </c>
      <c r="Q59" s="5"/>
      <c r="R59" s="7">
        <f>SUM(O59:Q59)</f>
        <v>1346159000</v>
      </c>
      <c r="S59" s="23"/>
      <c r="T59" s="13" t="s">
        <v>349</v>
      </c>
      <c r="U59" s="5"/>
    </row>
    <row r="60" spans="1:21" ht="67.5" hidden="1" x14ac:dyDescent="0.25">
      <c r="A60" s="4">
        <v>56</v>
      </c>
      <c r="B60" s="53">
        <v>2</v>
      </c>
      <c r="C60" s="49" t="s">
        <v>36</v>
      </c>
      <c r="D60" s="49" t="s">
        <v>263</v>
      </c>
      <c r="E60" s="49" t="s">
        <v>212</v>
      </c>
      <c r="F60" s="49" t="s">
        <v>350</v>
      </c>
      <c r="G60" s="38" t="s">
        <v>17</v>
      </c>
      <c r="H60" s="49" t="s">
        <v>351</v>
      </c>
      <c r="I60" s="39" t="s">
        <v>352</v>
      </c>
      <c r="J60" s="51">
        <v>42599</v>
      </c>
      <c r="K60" s="52">
        <v>6334</v>
      </c>
      <c r="L60" s="52">
        <v>2017680010062</v>
      </c>
      <c r="M60" s="49" t="s">
        <v>132</v>
      </c>
      <c r="N60" s="42">
        <v>4992167315</v>
      </c>
      <c r="O60" s="7">
        <v>130854307</v>
      </c>
      <c r="P60" s="71">
        <v>855895693</v>
      </c>
      <c r="Q60" s="7"/>
      <c r="R60" s="7">
        <f>SUM(O60:Q60)</f>
        <v>986750000</v>
      </c>
      <c r="S60" s="28" t="s">
        <v>386</v>
      </c>
      <c r="T60" s="12" t="s">
        <v>384</v>
      </c>
      <c r="U60" s="9"/>
    </row>
    <row r="61" spans="1:21" ht="101.25" hidden="1" x14ac:dyDescent="0.25">
      <c r="A61" s="4">
        <v>57</v>
      </c>
      <c r="B61" s="50">
        <v>4</v>
      </c>
      <c r="C61" s="49" t="s">
        <v>47</v>
      </c>
      <c r="D61" s="49" t="s">
        <v>199</v>
      </c>
      <c r="E61" s="49" t="s">
        <v>353</v>
      </c>
      <c r="F61" s="49" t="s">
        <v>354</v>
      </c>
      <c r="G61" s="38" t="s">
        <v>17</v>
      </c>
      <c r="H61" s="49" t="s">
        <v>355</v>
      </c>
      <c r="I61" s="39" t="s">
        <v>356</v>
      </c>
      <c r="J61" s="40">
        <v>42577</v>
      </c>
      <c r="K61" s="41">
        <v>6151</v>
      </c>
      <c r="L61" s="41">
        <v>2017680010048</v>
      </c>
      <c r="M61" s="49" t="s">
        <v>198</v>
      </c>
      <c r="N61" s="42">
        <v>2725376870</v>
      </c>
      <c r="O61" s="7">
        <v>566407000</v>
      </c>
      <c r="P61" s="7">
        <v>534205000</v>
      </c>
      <c r="Q61" s="5"/>
      <c r="R61" s="7">
        <f t="shared" ref="R61" si="23">SUM(O61:Q61)</f>
        <v>1100612000</v>
      </c>
      <c r="S61" s="25" t="s">
        <v>385</v>
      </c>
      <c r="T61" s="12" t="s">
        <v>598</v>
      </c>
      <c r="U61" s="9"/>
    </row>
    <row r="62" spans="1:21" ht="114" hidden="1" customHeight="1" x14ac:dyDescent="0.25">
      <c r="A62" s="4">
        <v>58</v>
      </c>
      <c r="B62" s="50">
        <v>2</v>
      </c>
      <c r="C62" s="49" t="s">
        <v>36</v>
      </c>
      <c r="D62" s="49" t="s">
        <v>263</v>
      </c>
      <c r="E62" s="49" t="s">
        <v>357</v>
      </c>
      <c r="F62" s="49" t="s">
        <v>358</v>
      </c>
      <c r="G62" s="38" t="s">
        <v>17</v>
      </c>
      <c r="H62" s="49" t="s">
        <v>359</v>
      </c>
      <c r="I62" s="39" t="s">
        <v>360</v>
      </c>
      <c r="J62" s="51">
        <v>42621</v>
      </c>
      <c r="K62" s="52">
        <v>7034</v>
      </c>
      <c r="L62" s="52">
        <v>2017680010102</v>
      </c>
      <c r="M62" s="38" t="s">
        <v>198</v>
      </c>
      <c r="N62" s="42">
        <v>446646338</v>
      </c>
      <c r="O62" s="7">
        <v>7862000</v>
      </c>
      <c r="P62" s="7">
        <v>117938000</v>
      </c>
      <c r="Q62" s="7"/>
      <c r="R62" s="7">
        <f t="shared" ref="R62" si="24">SUM(O62:Q62)</f>
        <v>125800000</v>
      </c>
      <c r="S62" s="64"/>
      <c r="T62" s="13" t="s">
        <v>600</v>
      </c>
      <c r="U62" s="9"/>
    </row>
    <row r="63" spans="1:21" ht="78.75" hidden="1" x14ac:dyDescent="0.25">
      <c r="A63" s="4">
        <v>59</v>
      </c>
      <c r="B63" s="50">
        <v>4</v>
      </c>
      <c r="C63" s="49" t="s">
        <v>82</v>
      </c>
      <c r="D63" s="49" t="s">
        <v>109</v>
      </c>
      <c r="E63" s="49" t="s">
        <v>361</v>
      </c>
      <c r="F63" s="67" t="s">
        <v>362</v>
      </c>
      <c r="G63" s="38" t="s">
        <v>17</v>
      </c>
      <c r="H63" s="49" t="s">
        <v>363</v>
      </c>
      <c r="I63" s="39" t="s">
        <v>364</v>
      </c>
      <c r="J63" s="51">
        <v>42591</v>
      </c>
      <c r="K63" s="3">
        <v>7396</v>
      </c>
      <c r="L63" s="52">
        <v>2017680010122</v>
      </c>
      <c r="M63" s="38" t="s">
        <v>102</v>
      </c>
      <c r="N63" s="42">
        <v>1618774431</v>
      </c>
      <c r="O63" s="7"/>
      <c r="P63" s="7">
        <v>382500000</v>
      </c>
      <c r="Q63" s="7"/>
      <c r="R63" s="7">
        <f>SUM(P63:Q63)</f>
        <v>382500000</v>
      </c>
      <c r="S63" s="23"/>
      <c r="T63" s="13" t="s">
        <v>387</v>
      </c>
      <c r="U63" s="9"/>
    </row>
    <row r="64" spans="1:21" ht="112.5" hidden="1" x14ac:dyDescent="0.25">
      <c r="A64" s="4">
        <v>60</v>
      </c>
      <c r="B64" s="53">
        <v>3</v>
      </c>
      <c r="C64" s="49" t="s">
        <v>216</v>
      </c>
      <c r="D64" s="49" t="s">
        <v>365</v>
      </c>
      <c r="E64" s="49" t="s">
        <v>366</v>
      </c>
      <c r="F64" s="62" t="s">
        <v>367</v>
      </c>
      <c r="G64" s="38" t="s">
        <v>17</v>
      </c>
      <c r="H64" s="49" t="s">
        <v>368</v>
      </c>
      <c r="I64" s="39" t="s">
        <v>369</v>
      </c>
      <c r="J64" s="51">
        <v>42612</v>
      </c>
      <c r="K64" s="52">
        <v>5817</v>
      </c>
      <c r="L64" s="52">
        <v>2017680010039</v>
      </c>
      <c r="M64" s="49" t="s">
        <v>132</v>
      </c>
      <c r="N64" s="10">
        <v>1402759710</v>
      </c>
      <c r="O64" s="7">
        <v>487759710</v>
      </c>
      <c r="P64" s="8"/>
      <c r="Q64" s="8"/>
      <c r="R64" s="7">
        <f>SUM(O64:Q64)</f>
        <v>487759710</v>
      </c>
      <c r="S64" s="29"/>
      <c r="T64" s="13" t="s">
        <v>480</v>
      </c>
      <c r="U64" s="9"/>
    </row>
    <row r="65" spans="1:21" ht="112.5" hidden="1" customHeight="1" x14ac:dyDescent="0.25">
      <c r="A65" s="4">
        <v>61</v>
      </c>
      <c r="B65" s="15">
        <v>2</v>
      </c>
      <c r="C65" s="5" t="s">
        <v>36</v>
      </c>
      <c r="D65" s="13" t="s">
        <v>87</v>
      </c>
      <c r="E65" s="5" t="s">
        <v>94</v>
      </c>
      <c r="F65" s="13" t="s">
        <v>388</v>
      </c>
      <c r="G65" s="18" t="s">
        <v>192</v>
      </c>
      <c r="H65" s="5" t="s">
        <v>389</v>
      </c>
      <c r="I65" s="6" t="s">
        <v>390</v>
      </c>
      <c r="J65" s="17">
        <v>42871</v>
      </c>
      <c r="K65" s="3">
        <v>23532</v>
      </c>
      <c r="L65" s="6">
        <v>2017680010169</v>
      </c>
      <c r="M65" s="13" t="s">
        <v>41</v>
      </c>
      <c r="N65" s="10">
        <v>1277011533</v>
      </c>
      <c r="O65" s="10">
        <v>662051349</v>
      </c>
      <c r="P65" s="9"/>
      <c r="Q65" s="10"/>
      <c r="R65" s="7">
        <f t="shared" ref="R65" si="25">SUM(O65:Q65)</f>
        <v>662051349</v>
      </c>
      <c r="S65" s="28" t="s">
        <v>391</v>
      </c>
      <c r="T65" s="12" t="s">
        <v>393</v>
      </c>
      <c r="U65" s="9"/>
    </row>
    <row r="66" spans="1:21" ht="101.25" hidden="1" x14ac:dyDescent="0.25">
      <c r="A66" s="4">
        <v>62</v>
      </c>
      <c r="B66" s="4">
        <v>4</v>
      </c>
      <c r="C66" s="5" t="s">
        <v>47</v>
      </c>
      <c r="D66" s="5" t="s">
        <v>199</v>
      </c>
      <c r="E66" s="5" t="s">
        <v>370</v>
      </c>
      <c r="F66" s="5" t="s">
        <v>371</v>
      </c>
      <c r="G66" s="38" t="s">
        <v>17</v>
      </c>
      <c r="H66" s="5" t="s">
        <v>372</v>
      </c>
      <c r="I66" s="6" t="s">
        <v>373</v>
      </c>
      <c r="J66" s="2">
        <v>42578</v>
      </c>
      <c r="K66" s="3">
        <v>7234</v>
      </c>
      <c r="L66" s="3">
        <v>2017680010112</v>
      </c>
      <c r="M66" s="5" t="s">
        <v>198</v>
      </c>
      <c r="N66" s="7">
        <v>697341231</v>
      </c>
      <c r="O66" s="7">
        <v>142656000</v>
      </c>
      <c r="P66" s="7">
        <v>21841000</v>
      </c>
      <c r="Q66" s="7"/>
      <c r="R66" s="7">
        <f>SUM(O66:Q66)</f>
        <v>164497000</v>
      </c>
      <c r="S66" s="28"/>
      <c r="T66" s="13" t="s">
        <v>601</v>
      </c>
      <c r="U66" s="5"/>
    </row>
    <row r="67" spans="1:21" ht="101.25" hidden="1" x14ac:dyDescent="0.25">
      <c r="A67" s="4">
        <v>63</v>
      </c>
      <c r="B67" s="50">
        <v>2</v>
      </c>
      <c r="C67" s="49" t="s">
        <v>36</v>
      </c>
      <c r="D67" s="5" t="s">
        <v>211</v>
      </c>
      <c r="E67" s="49" t="s">
        <v>357</v>
      </c>
      <c r="F67" s="49" t="s">
        <v>374</v>
      </c>
      <c r="G67" s="38" t="s">
        <v>17</v>
      </c>
      <c r="H67" s="49" t="s">
        <v>375</v>
      </c>
      <c r="I67" s="39" t="s">
        <v>376</v>
      </c>
      <c r="J67" s="51">
        <v>42620</v>
      </c>
      <c r="K67" s="52">
        <v>7112</v>
      </c>
      <c r="L67" s="52">
        <v>2017680010109</v>
      </c>
      <c r="M67" s="38" t="s">
        <v>198</v>
      </c>
      <c r="N67" s="42">
        <v>540472170</v>
      </c>
      <c r="O67" s="7">
        <v>45837000</v>
      </c>
      <c r="P67" s="7">
        <v>134870000</v>
      </c>
      <c r="Q67" s="7"/>
      <c r="R67" s="7">
        <f>SUM(O67:Q67)</f>
        <v>180707000</v>
      </c>
      <c r="S67" s="28"/>
      <c r="T67" s="13" t="s">
        <v>602</v>
      </c>
      <c r="U67" s="5"/>
    </row>
    <row r="68" spans="1:21" ht="117.75" customHeight="1" x14ac:dyDescent="0.25">
      <c r="A68" s="4">
        <v>64</v>
      </c>
      <c r="B68" s="50">
        <v>1</v>
      </c>
      <c r="C68" s="49" t="s">
        <v>67</v>
      </c>
      <c r="D68" s="65" t="s">
        <v>315</v>
      </c>
      <c r="E68" s="49" t="s">
        <v>377</v>
      </c>
      <c r="F68" s="49" t="s">
        <v>378</v>
      </c>
      <c r="G68" s="38" t="s">
        <v>17</v>
      </c>
      <c r="H68" s="49" t="s">
        <v>379</v>
      </c>
      <c r="I68" s="39" t="s">
        <v>380</v>
      </c>
      <c r="J68" s="51">
        <v>42761</v>
      </c>
      <c r="K68" s="52">
        <v>6591</v>
      </c>
      <c r="L68" s="52">
        <v>2017680010075</v>
      </c>
      <c r="M68" s="49" t="s">
        <v>35</v>
      </c>
      <c r="N68" s="42">
        <v>2632149997</v>
      </c>
      <c r="O68" s="7">
        <v>864250000</v>
      </c>
      <c r="P68" s="7"/>
      <c r="Q68" s="7"/>
      <c r="R68" s="7">
        <f>SUM(O68:Q68)</f>
        <v>864250000</v>
      </c>
      <c r="S68" s="23"/>
      <c r="T68" s="12" t="s">
        <v>392</v>
      </c>
      <c r="U68" s="93"/>
    </row>
    <row r="69" spans="1:21" ht="101.25" hidden="1" x14ac:dyDescent="0.25">
      <c r="A69" s="4">
        <v>65</v>
      </c>
      <c r="B69" s="50">
        <v>4</v>
      </c>
      <c r="C69" s="49" t="s">
        <v>47</v>
      </c>
      <c r="D69" s="49" t="s">
        <v>199</v>
      </c>
      <c r="E69" s="5" t="s">
        <v>370</v>
      </c>
      <c r="F69" s="49" t="s">
        <v>381</v>
      </c>
      <c r="G69" s="38" t="s">
        <v>17</v>
      </c>
      <c r="H69" s="49" t="s">
        <v>382</v>
      </c>
      <c r="I69" s="39" t="s">
        <v>383</v>
      </c>
      <c r="J69" s="51">
        <v>42578</v>
      </c>
      <c r="K69" s="52">
        <v>5914</v>
      </c>
      <c r="L69" s="52">
        <v>2017680010044</v>
      </c>
      <c r="M69" s="49" t="s">
        <v>198</v>
      </c>
      <c r="N69" s="42">
        <v>1203057821</v>
      </c>
      <c r="O69" s="7">
        <v>200000000</v>
      </c>
      <c r="P69" s="7">
        <v>62992000</v>
      </c>
      <c r="Q69" s="7"/>
      <c r="R69" s="7">
        <f>SUM(O69:Q69)</f>
        <v>262992000</v>
      </c>
      <c r="S69" s="28"/>
      <c r="T69" s="13" t="s">
        <v>603</v>
      </c>
      <c r="U69" s="5"/>
    </row>
    <row r="70" spans="1:21" ht="101.25" hidden="1" x14ac:dyDescent="0.25">
      <c r="A70" s="4">
        <v>66</v>
      </c>
      <c r="B70" s="50">
        <v>4</v>
      </c>
      <c r="C70" s="49" t="s">
        <v>82</v>
      </c>
      <c r="D70" s="38" t="s">
        <v>199</v>
      </c>
      <c r="E70" s="49" t="s">
        <v>394</v>
      </c>
      <c r="F70" s="49" t="s">
        <v>395</v>
      </c>
      <c r="G70" s="38" t="s">
        <v>17</v>
      </c>
      <c r="H70" s="49" t="s">
        <v>396</v>
      </c>
      <c r="I70" s="39" t="s">
        <v>397</v>
      </c>
      <c r="J70" s="51">
        <v>42593</v>
      </c>
      <c r="K70" s="52">
        <v>6162</v>
      </c>
      <c r="L70" s="52">
        <v>2017680010050</v>
      </c>
      <c r="M70" s="49" t="s">
        <v>198</v>
      </c>
      <c r="N70" s="42">
        <v>1135268769</v>
      </c>
      <c r="O70" s="7">
        <v>168000000</v>
      </c>
      <c r="P70" s="7">
        <v>157798000</v>
      </c>
      <c r="Q70" s="7"/>
      <c r="R70" s="7">
        <f>SUM(O70:Q70)</f>
        <v>325798000</v>
      </c>
      <c r="S70" s="28"/>
      <c r="T70" s="12" t="s">
        <v>604</v>
      </c>
      <c r="U70" s="5"/>
    </row>
    <row r="71" spans="1:21" ht="101.25" hidden="1" x14ac:dyDescent="0.25">
      <c r="A71" s="4">
        <v>67</v>
      </c>
      <c r="B71" s="50">
        <v>4</v>
      </c>
      <c r="C71" s="49" t="s">
        <v>47</v>
      </c>
      <c r="D71" s="49" t="s">
        <v>199</v>
      </c>
      <c r="E71" s="49" t="s">
        <v>394</v>
      </c>
      <c r="F71" s="49" t="s">
        <v>398</v>
      </c>
      <c r="G71" s="38" t="s">
        <v>18</v>
      </c>
      <c r="H71" s="49" t="s">
        <v>399</v>
      </c>
      <c r="I71" s="39" t="s">
        <v>400</v>
      </c>
      <c r="J71" s="51">
        <v>42628</v>
      </c>
      <c r="K71" s="52">
        <v>7083</v>
      </c>
      <c r="L71" s="52">
        <v>2017680010106</v>
      </c>
      <c r="M71" s="38" t="s">
        <v>198</v>
      </c>
      <c r="N71" s="42">
        <v>2459124701</v>
      </c>
      <c r="O71" s="7">
        <v>350000000</v>
      </c>
      <c r="P71" s="7">
        <v>511315781</v>
      </c>
      <c r="Q71" s="7"/>
      <c r="R71" s="7">
        <f t="shared" ref="R71" si="26">SUM(O71:Q71)</f>
        <v>861315781</v>
      </c>
      <c r="S71" s="28"/>
      <c r="T71" s="12" t="s">
        <v>605</v>
      </c>
      <c r="U71" s="5"/>
    </row>
    <row r="72" spans="1:21" ht="101.25" hidden="1" x14ac:dyDescent="0.25">
      <c r="A72" s="4">
        <v>68</v>
      </c>
      <c r="B72" s="50">
        <v>2</v>
      </c>
      <c r="C72" s="49" t="s">
        <v>36</v>
      </c>
      <c r="D72" s="38" t="s">
        <v>263</v>
      </c>
      <c r="E72" s="5" t="s">
        <v>401</v>
      </c>
      <c r="F72" s="49" t="s">
        <v>402</v>
      </c>
      <c r="G72" s="38" t="s">
        <v>17</v>
      </c>
      <c r="H72" s="49" t="s">
        <v>403</v>
      </c>
      <c r="I72" s="39" t="s">
        <v>404</v>
      </c>
      <c r="J72" s="51">
        <v>42612</v>
      </c>
      <c r="K72" s="52">
        <v>6297</v>
      </c>
      <c r="L72" s="52">
        <v>2017680010059</v>
      </c>
      <c r="M72" s="38" t="s">
        <v>198</v>
      </c>
      <c r="N72" s="42">
        <v>232326694</v>
      </c>
      <c r="O72" s="7">
        <v>30030000</v>
      </c>
      <c r="P72" s="7">
        <v>36036000</v>
      </c>
      <c r="Q72" s="7"/>
      <c r="R72" s="66">
        <f>SUM(O72:Q72)</f>
        <v>66066000</v>
      </c>
      <c r="S72" s="28"/>
      <c r="T72" s="13" t="s">
        <v>606</v>
      </c>
      <c r="U72" s="21"/>
    </row>
    <row r="73" spans="1:21" ht="101.25" hidden="1" x14ac:dyDescent="0.25">
      <c r="A73" s="4">
        <v>69</v>
      </c>
      <c r="B73" s="4">
        <v>4</v>
      </c>
      <c r="C73" s="49" t="s">
        <v>47</v>
      </c>
      <c r="D73" s="5" t="s">
        <v>199</v>
      </c>
      <c r="E73" s="5" t="s">
        <v>394</v>
      </c>
      <c r="F73" s="5" t="s">
        <v>405</v>
      </c>
      <c r="G73" s="38" t="s">
        <v>17</v>
      </c>
      <c r="H73" s="5" t="s">
        <v>406</v>
      </c>
      <c r="I73" s="39" t="s">
        <v>407</v>
      </c>
      <c r="J73" s="51">
        <v>42780</v>
      </c>
      <c r="K73" s="52">
        <v>6841</v>
      </c>
      <c r="L73" s="52">
        <v>2017680010090</v>
      </c>
      <c r="M73" s="38" t="s">
        <v>198</v>
      </c>
      <c r="N73" s="7">
        <v>773806250</v>
      </c>
      <c r="O73" s="7">
        <v>41800000</v>
      </c>
      <c r="P73" s="7">
        <v>209000000</v>
      </c>
      <c r="Q73" s="7"/>
      <c r="R73" s="7">
        <f t="shared" ref="R73" si="27">SUM(O73:Q73)</f>
        <v>250800000</v>
      </c>
      <c r="S73" s="23"/>
      <c r="T73" s="12" t="s">
        <v>607</v>
      </c>
      <c r="U73" s="93"/>
    </row>
    <row r="74" spans="1:21" ht="99.75" hidden="1" customHeight="1" x14ac:dyDescent="0.25">
      <c r="A74" s="4">
        <v>70</v>
      </c>
      <c r="B74" s="50">
        <v>2</v>
      </c>
      <c r="C74" s="49" t="s">
        <v>36</v>
      </c>
      <c r="D74" s="49" t="s">
        <v>263</v>
      </c>
      <c r="E74" s="49" t="s">
        <v>401</v>
      </c>
      <c r="F74" s="49" t="s">
        <v>408</v>
      </c>
      <c r="G74" s="38" t="s">
        <v>17</v>
      </c>
      <c r="H74" s="49" t="s">
        <v>359</v>
      </c>
      <c r="I74" s="39" t="s">
        <v>409</v>
      </c>
      <c r="J74" s="51">
        <v>42622</v>
      </c>
      <c r="K74" s="52">
        <v>6312</v>
      </c>
      <c r="L74" s="52">
        <v>2017680010060</v>
      </c>
      <c r="M74" s="49" t="s">
        <v>198</v>
      </c>
      <c r="N74" s="42">
        <v>716549976</v>
      </c>
      <c r="O74" s="7">
        <v>60415000</v>
      </c>
      <c r="P74" s="7">
        <v>135622000</v>
      </c>
      <c r="Q74" s="7"/>
      <c r="R74" s="7">
        <f>SUM(O74:Q74)</f>
        <v>196037000</v>
      </c>
      <c r="S74" s="28"/>
      <c r="T74" s="13" t="s">
        <v>608</v>
      </c>
      <c r="U74" s="21"/>
    </row>
    <row r="75" spans="1:21" ht="56.25" hidden="1" x14ac:dyDescent="0.25">
      <c r="A75" s="4">
        <v>71</v>
      </c>
      <c r="B75" s="50">
        <v>3</v>
      </c>
      <c r="C75" s="49" t="s">
        <v>216</v>
      </c>
      <c r="D75" s="5" t="s">
        <v>293</v>
      </c>
      <c r="E75" s="49" t="s">
        <v>410</v>
      </c>
      <c r="F75" s="49" t="s">
        <v>411</v>
      </c>
      <c r="G75" s="38" t="s">
        <v>17</v>
      </c>
      <c r="H75" s="49" t="s">
        <v>412</v>
      </c>
      <c r="I75" s="39" t="s">
        <v>413</v>
      </c>
      <c r="J75" s="51">
        <v>42759</v>
      </c>
      <c r="K75" s="3">
        <v>6820</v>
      </c>
      <c r="L75" s="52">
        <v>2017680010088</v>
      </c>
      <c r="M75" s="49" t="s">
        <v>102</v>
      </c>
      <c r="N75" s="42">
        <v>3391630369</v>
      </c>
      <c r="O75" s="7">
        <v>697200000</v>
      </c>
      <c r="P75" s="7"/>
      <c r="Q75" s="7"/>
      <c r="R75" s="7">
        <f>SUM(O75:Q75)</f>
        <v>697200000</v>
      </c>
      <c r="S75" s="28" t="s">
        <v>298</v>
      </c>
      <c r="T75" s="13" t="s">
        <v>432</v>
      </c>
      <c r="U75" s="21"/>
    </row>
    <row r="76" spans="1:21" ht="56.25" hidden="1" customHeight="1" x14ac:dyDescent="0.25">
      <c r="A76" s="4">
        <v>72</v>
      </c>
      <c r="B76" s="53">
        <v>2</v>
      </c>
      <c r="C76" s="49" t="s">
        <v>36</v>
      </c>
      <c r="D76" s="38" t="s">
        <v>135</v>
      </c>
      <c r="E76" s="49" t="s">
        <v>226</v>
      </c>
      <c r="F76" s="62" t="s">
        <v>414</v>
      </c>
      <c r="G76" s="38" t="s">
        <v>17</v>
      </c>
      <c r="H76" s="49" t="s">
        <v>415</v>
      </c>
      <c r="I76" s="39" t="s">
        <v>416</v>
      </c>
      <c r="J76" s="51">
        <v>42576</v>
      </c>
      <c r="K76" s="52">
        <v>6481</v>
      </c>
      <c r="L76" s="52">
        <v>2017680010067</v>
      </c>
      <c r="M76" s="49" t="s">
        <v>132</v>
      </c>
      <c r="N76" s="42">
        <v>5834000000</v>
      </c>
      <c r="O76" s="7">
        <v>959500000</v>
      </c>
      <c r="P76" s="7">
        <v>500000000</v>
      </c>
      <c r="Q76" s="5"/>
      <c r="R76" s="7">
        <f>SUM(O76:Q76)</f>
        <v>1459500000</v>
      </c>
      <c r="S76" s="23"/>
      <c r="T76" s="12" t="s">
        <v>428</v>
      </c>
      <c r="U76" s="21"/>
    </row>
    <row r="77" spans="1:21" ht="90" hidden="1" customHeight="1" x14ac:dyDescent="0.25">
      <c r="A77" s="4">
        <v>73</v>
      </c>
      <c r="B77" s="50">
        <v>4</v>
      </c>
      <c r="C77" s="49" t="s">
        <v>47</v>
      </c>
      <c r="D77" s="5" t="s">
        <v>109</v>
      </c>
      <c r="E77" s="49" t="s">
        <v>417</v>
      </c>
      <c r="F77" s="49" t="s">
        <v>418</v>
      </c>
      <c r="G77" s="38" t="s">
        <v>17</v>
      </c>
      <c r="H77" s="49" t="s">
        <v>419</v>
      </c>
      <c r="I77" s="39" t="s">
        <v>420</v>
      </c>
      <c r="J77" s="51">
        <v>42579</v>
      </c>
      <c r="K77" s="3">
        <v>7298</v>
      </c>
      <c r="L77" s="52">
        <v>2017680010118</v>
      </c>
      <c r="M77" s="49" t="s">
        <v>102</v>
      </c>
      <c r="N77" s="42">
        <v>3021744561.9200001</v>
      </c>
      <c r="O77" s="7">
        <v>606419447</v>
      </c>
      <c r="P77" s="7">
        <v>150000000</v>
      </c>
      <c r="Q77" s="7"/>
      <c r="R77" s="7">
        <f t="shared" ref="R77" si="28">SUM(O77:Q77)</f>
        <v>756419447</v>
      </c>
      <c r="S77" s="28" t="s">
        <v>303</v>
      </c>
      <c r="T77" s="13" t="s">
        <v>429</v>
      </c>
      <c r="U77" s="21"/>
    </row>
    <row r="78" spans="1:21" ht="78.75" hidden="1" customHeight="1" x14ac:dyDescent="0.25">
      <c r="A78" s="4">
        <v>74</v>
      </c>
      <c r="B78" s="50">
        <v>2</v>
      </c>
      <c r="C78" s="49" t="s">
        <v>36</v>
      </c>
      <c r="D78" s="38" t="s">
        <v>135</v>
      </c>
      <c r="E78" s="49" t="s">
        <v>421</v>
      </c>
      <c r="F78" s="49" t="s">
        <v>422</v>
      </c>
      <c r="G78" s="38" t="s">
        <v>17</v>
      </c>
      <c r="H78" s="49" t="s">
        <v>423</v>
      </c>
      <c r="I78" s="39" t="s">
        <v>424</v>
      </c>
      <c r="J78" s="51">
        <v>42767</v>
      </c>
      <c r="K78" s="52">
        <v>6854</v>
      </c>
      <c r="L78" s="52">
        <v>2017680010093</v>
      </c>
      <c r="M78" s="49" t="s">
        <v>132</v>
      </c>
      <c r="N78" s="42">
        <v>203609000</v>
      </c>
      <c r="O78" s="7">
        <v>73609000</v>
      </c>
      <c r="P78" s="7"/>
      <c r="Q78" s="7"/>
      <c r="R78" s="7">
        <f>SUM(O78:Q78)</f>
        <v>73609000</v>
      </c>
      <c r="S78" s="23"/>
      <c r="T78" s="13" t="s">
        <v>430</v>
      </c>
      <c r="U78" s="21"/>
    </row>
    <row r="79" spans="1:21" ht="78.75" hidden="1" x14ac:dyDescent="0.25">
      <c r="A79" s="4">
        <v>75</v>
      </c>
      <c r="B79" s="4">
        <v>2</v>
      </c>
      <c r="C79" s="49" t="s">
        <v>36</v>
      </c>
      <c r="D79" s="49" t="s">
        <v>263</v>
      </c>
      <c r="E79" s="49" t="s">
        <v>336</v>
      </c>
      <c r="F79" s="5" t="s">
        <v>425</v>
      </c>
      <c r="G79" s="38" t="s">
        <v>18</v>
      </c>
      <c r="H79" s="7" t="s">
        <v>426</v>
      </c>
      <c r="I79" s="6" t="s">
        <v>427</v>
      </c>
      <c r="J79" s="2">
        <v>42811</v>
      </c>
      <c r="K79" s="3">
        <v>12244</v>
      </c>
      <c r="L79" s="3">
        <v>2017680010139</v>
      </c>
      <c r="M79" s="49" t="s">
        <v>132</v>
      </c>
      <c r="N79" s="7">
        <v>4132526349</v>
      </c>
      <c r="O79" s="7">
        <v>1491000000</v>
      </c>
      <c r="P79" s="7"/>
      <c r="Q79" s="7"/>
      <c r="R79" s="7">
        <f t="shared" ref="R79:R81" si="29">SUM(O79:Q79)</f>
        <v>1491000000</v>
      </c>
      <c r="S79" s="23"/>
      <c r="T79" s="13" t="s">
        <v>431</v>
      </c>
      <c r="U79" s="21"/>
    </row>
    <row r="80" spans="1:21" ht="67.5" hidden="1" customHeight="1" x14ac:dyDescent="0.25">
      <c r="A80" s="4">
        <v>76</v>
      </c>
      <c r="B80" s="4" t="s">
        <v>433</v>
      </c>
      <c r="C80" s="5" t="s">
        <v>434</v>
      </c>
      <c r="D80" s="5" t="s">
        <v>435</v>
      </c>
      <c r="E80" s="5" t="s">
        <v>436</v>
      </c>
      <c r="F80" s="5" t="s">
        <v>437</v>
      </c>
      <c r="G80" s="38" t="s">
        <v>18</v>
      </c>
      <c r="H80" s="5" t="s">
        <v>438</v>
      </c>
      <c r="I80" s="39" t="s">
        <v>439</v>
      </c>
      <c r="J80" s="51">
        <v>42780</v>
      </c>
      <c r="K80" s="52">
        <v>6985</v>
      </c>
      <c r="L80" s="52">
        <v>2017680010096</v>
      </c>
      <c r="M80" s="49" t="s">
        <v>132</v>
      </c>
      <c r="N80" s="7">
        <v>2632400000</v>
      </c>
      <c r="O80" s="7">
        <v>767000000</v>
      </c>
      <c r="P80" s="7"/>
      <c r="Q80" s="7"/>
      <c r="R80" s="7">
        <f t="shared" si="29"/>
        <v>767000000</v>
      </c>
      <c r="S80" s="23"/>
      <c r="T80" s="13" t="s">
        <v>481</v>
      </c>
      <c r="U80" s="93"/>
    </row>
    <row r="81" spans="1:21" ht="67.5" hidden="1" customHeight="1" x14ac:dyDescent="0.25">
      <c r="A81" s="4">
        <v>77</v>
      </c>
      <c r="B81" s="50">
        <v>4</v>
      </c>
      <c r="C81" s="49" t="s">
        <v>82</v>
      </c>
      <c r="D81" s="5" t="s">
        <v>48</v>
      </c>
      <c r="E81" s="49" t="s">
        <v>440</v>
      </c>
      <c r="F81" s="49" t="s">
        <v>441</v>
      </c>
      <c r="G81" s="38" t="s">
        <v>17</v>
      </c>
      <c r="H81" s="49" t="s">
        <v>442</v>
      </c>
      <c r="I81" s="39" t="s">
        <v>443</v>
      </c>
      <c r="J81" s="51">
        <v>42606</v>
      </c>
      <c r="K81" s="52">
        <v>6627</v>
      </c>
      <c r="L81" s="52">
        <v>2017680010080</v>
      </c>
      <c r="M81" s="49" t="s">
        <v>53</v>
      </c>
      <c r="N81" s="42">
        <v>5471637081</v>
      </c>
      <c r="O81" s="7">
        <v>2062941000</v>
      </c>
      <c r="P81" s="7">
        <v>50261611</v>
      </c>
      <c r="Q81" s="7"/>
      <c r="R81" s="7">
        <f t="shared" si="29"/>
        <v>2113202611</v>
      </c>
      <c r="S81" s="23"/>
      <c r="T81" s="13" t="s">
        <v>447</v>
      </c>
      <c r="U81" s="5"/>
    </row>
    <row r="82" spans="1:21" ht="101.25" hidden="1" x14ac:dyDescent="0.25">
      <c r="A82" s="4">
        <v>78</v>
      </c>
      <c r="B82" s="4">
        <v>2</v>
      </c>
      <c r="C82" s="49" t="s">
        <v>86</v>
      </c>
      <c r="D82" s="49" t="s">
        <v>87</v>
      </c>
      <c r="E82" s="49" t="s">
        <v>88</v>
      </c>
      <c r="F82" s="5" t="s">
        <v>89</v>
      </c>
      <c r="G82" s="38" t="s">
        <v>17</v>
      </c>
      <c r="H82" s="49" t="s">
        <v>90</v>
      </c>
      <c r="I82" s="39" t="s">
        <v>91</v>
      </c>
      <c r="J82" s="51">
        <v>42641</v>
      </c>
      <c r="K82" s="52">
        <v>5312</v>
      </c>
      <c r="L82" s="52">
        <v>2017680010019</v>
      </c>
      <c r="M82" s="49" t="s">
        <v>41</v>
      </c>
      <c r="N82" s="42">
        <v>6079595027</v>
      </c>
      <c r="O82" s="7">
        <v>1471959488</v>
      </c>
      <c r="P82" s="8"/>
      <c r="Q82" s="5"/>
      <c r="R82" s="7">
        <f>SUM(O82:Q82)</f>
        <v>1471959488</v>
      </c>
      <c r="S82" s="25"/>
      <c r="T82" s="44" t="s">
        <v>93</v>
      </c>
      <c r="U82" s="93"/>
    </row>
    <row r="83" spans="1:21" ht="67.5" hidden="1" x14ac:dyDescent="0.25">
      <c r="A83" s="4">
        <v>79</v>
      </c>
      <c r="B83" s="50">
        <v>2</v>
      </c>
      <c r="C83" s="49" t="s">
        <v>36</v>
      </c>
      <c r="D83" s="49" t="s">
        <v>263</v>
      </c>
      <c r="E83" s="5" t="s">
        <v>264</v>
      </c>
      <c r="F83" s="49" t="s">
        <v>444</v>
      </c>
      <c r="G83" s="38" t="s">
        <v>18</v>
      </c>
      <c r="H83" s="49" t="s">
        <v>445</v>
      </c>
      <c r="I83" s="39" t="s">
        <v>446</v>
      </c>
      <c r="J83" s="51">
        <v>42761</v>
      </c>
      <c r="K83" s="52">
        <v>6594</v>
      </c>
      <c r="L83" s="52">
        <v>2017680010076</v>
      </c>
      <c r="M83" s="49" t="s">
        <v>65</v>
      </c>
      <c r="N83" s="42">
        <v>4803552158</v>
      </c>
      <c r="O83" s="7">
        <v>1720000000</v>
      </c>
      <c r="P83" s="7"/>
      <c r="Q83" s="7"/>
      <c r="R83" s="7">
        <f t="shared" ref="R83:R86" si="30">SUM(O83:Q83)</f>
        <v>1720000000</v>
      </c>
      <c r="S83" s="23"/>
      <c r="T83" s="13" t="s">
        <v>455</v>
      </c>
      <c r="U83" s="5"/>
    </row>
    <row r="84" spans="1:21" ht="78.75" hidden="1" customHeight="1" x14ac:dyDescent="0.25">
      <c r="A84" s="4">
        <v>80</v>
      </c>
      <c r="B84" s="20">
        <v>5</v>
      </c>
      <c r="C84" s="21" t="s">
        <v>448</v>
      </c>
      <c r="D84" s="21" t="s">
        <v>449</v>
      </c>
      <c r="E84" s="49" t="s">
        <v>450</v>
      </c>
      <c r="F84" s="21" t="s">
        <v>451</v>
      </c>
      <c r="G84" s="38" t="s">
        <v>17</v>
      </c>
      <c r="H84" s="21" t="s">
        <v>452</v>
      </c>
      <c r="I84" s="19" t="s">
        <v>453</v>
      </c>
      <c r="J84" s="51">
        <v>42992</v>
      </c>
      <c r="K84" s="49">
        <v>21782</v>
      </c>
      <c r="L84" s="6">
        <v>2017680010246</v>
      </c>
      <c r="M84" s="49" t="s">
        <v>454</v>
      </c>
      <c r="N84" s="10">
        <v>425000000000</v>
      </c>
      <c r="O84" s="10">
        <v>150000000</v>
      </c>
      <c r="P84" s="8"/>
      <c r="Q84" s="8"/>
      <c r="R84" s="7">
        <f t="shared" si="30"/>
        <v>150000000</v>
      </c>
      <c r="S84" s="29"/>
      <c r="T84" s="13" t="s">
        <v>456</v>
      </c>
      <c r="U84" s="5"/>
    </row>
    <row r="85" spans="1:21" ht="78.75" hidden="1" x14ac:dyDescent="0.25">
      <c r="A85" s="4">
        <v>81</v>
      </c>
      <c r="B85" s="4">
        <v>5</v>
      </c>
      <c r="C85" s="5" t="s">
        <v>448</v>
      </c>
      <c r="D85" s="5" t="s">
        <v>457</v>
      </c>
      <c r="E85" s="5" t="s">
        <v>458</v>
      </c>
      <c r="F85" s="5" t="s">
        <v>459</v>
      </c>
      <c r="G85" s="18" t="s">
        <v>192</v>
      </c>
      <c r="H85" s="7" t="s">
        <v>460</v>
      </c>
      <c r="I85" s="19" t="s">
        <v>461</v>
      </c>
      <c r="J85" s="2">
        <v>43038</v>
      </c>
      <c r="K85" s="3">
        <v>65008</v>
      </c>
      <c r="L85" s="3">
        <v>2017680010266</v>
      </c>
      <c r="M85" s="5" t="s">
        <v>454</v>
      </c>
      <c r="N85" s="10">
        <v>642500000</v>
      </c>
      <c r="O85" s="10">
        <v>170000000</v>
      </c>
      <c r="P85" s="8"/>
      <c r="Q85" s="5"/>
      <c r="R85" s="7">
        <f t="shared" si="30"/>
        <v>170000000</v>
      </c>
      <c r="S85" s="25"/>
      <c r="T85" s="13" t="s">
        <v>482</v>
      </c>
      <c r="U85" s="5"/>
    </row>
    <row r="86" spans="1:21" ht="56.25" hidden="1" x14ac:dyDescent="0.25">
      <c r="A86" s="4">
        <v>82</v>
      </c>
      <c r="B86" s="50">
        <v>5</v>
      </c>
      <c r="C86" s="49" t="s">
        <v>448</v>
      </c>
      <c r="D86" s="49" t="s">
        <v>462</v>
      </c>
      <c r="E86" s="38" t="s">
        <v>463</v>
      </c>
      <c r="F86" s="49" t="s">
        <v>464</v>
      </c>
      <c r="G86" s="38" t="s">
        <v>17</v>
      </c>
      <c r="H86" s="49" t="s">
        <v>465</v>
      </c>
      <c r="I86" s="39" t="s">
        <v>466</v>
      </c>
      <c r="J86" s="51">
        <v>42761</v>
      </c>
      <c r="K86" s="52">
        <v>6564</v>
      </c>
      <c r="L86" s="52">
        <v>2017680010078</v>
      </c>
      <c r="M86" s="5" t="s">
        <v>454</v>
      </c>
      <c r="N86" s="42">
        <v>431800000</v>
      </c>
      <c r="O86" s="7">
        <v>150000000</v>
      </c>
      <c r="P86" s="7"/>
      <c r="Q86" s="7"/>
      <c r="R86" s="7">
        <f t="shared" si="30"/>
        <v>150000000</v>
      </c>
      <c r="S86" s="23"/>
      <c r="T86" s="13" t="s">
        <v>479</v>
      </c>
      <c r="U86" s="5"/>
    </row>
    <row r="87" spans="1:21" ht="67.5" x14ac:dyDescent="0.25">
      <c r="A87" s="4">
        <v>83</v>
      </c>
      <c r="B87" s="50">
        <v>6</v>
      </c>
      <c r="C87" s="49" t="s">
        <v>144</v>
      </c>
      <c r="D87" s="49" t="s">
        <v>467</v>
      </c>
      <c r="E87" s="49" t="s">
        <v>468</v>
      </c>
      <c r="F87" s="49" t="s">
        <v>469</v>
      </c>
      <c r="G87" s="38" t="s">
        <v>17</v>
      </c>
      <c r="H87" s="49" t="s">
        <v>470</v>
      </c>
      <c r="I87" s="39" t="s">
        <v>471</v>
      </c>
      <c r="J87" s="51">
        <v>42563</v>
      </c>
      <c r="K87" s="52">
        <v>5109</v>
      </c>
      <c r="L87" s="52">
        <v>2017680010015</v>
      </c>
      <c r="M87" s="49" t="s">
        <v>35</v>
      </c>
      <c r="N87" s="42">
        <v>63344175820</v>
      </c>
      <c r="O87" s="7">
        <v>17933000000</v>
      </c>
      <c r="P87" s="7"/>
      <c r="Q87" s="5"/>
      <c r="R87" s="7">
        <f>SUM(O87:Q87)</f>
        <v>17933000000</v>
      </c>
      <c r="S87" s="25"/>
      <c r="T87" s="13" t="s">
        <v>478</v>
      </c>
      <c r="U87" s="93"/>
    </row>
    <row r="88" spans="1:21" ht="67.5" hidden="1" x14ac:dyDescent="0.25">
      <c r="A88" s="4">
        <v>84</v>
      </c>
      <c r="B88" s="53">
        <v>4</v>
      </c>
      <c r="C88" s="49" t="s">
        <v>47</v>
      </c>
      <c r="D88" s="49" t="s">
        <v>75</v>
      </c>
      <c r="E88" s="5" t="s">
        <v>76</v>
      </c>
      <c r="F88" s="5" t="s">
        <v>472</v>
      </c>
      <c r="G88" s="18" t="s">
        <v>192</v>
      </c>
      <c r="H88" s="49" t="s">
        <v>473</v>
      </c>
      <c r="I88" s="39" t="s">
        <v>474</v>
      </c>
      <c r="J88" s="51">
        <v>42565</v>
      </c>
      <c r="K88" s="52">
        <v>6460</v>
      </c>
      <c r="L88" s="52">
        <v>2017680010064</v>
      </c>
      <c r="M88" s="38" t="s">
        <v>80</v>
      </c>
      <c r="N88" s="42">
        <v>2331586018</v>
      </c>
      <c r="O88" s="7">
        <v>512169638</v>
      </c>
      <c r="P88" s="7">
        <v>234807630</v>
      </c>
      <c r="Q88" s="5"/>
      <c r="R88" s="7">
        <f>SUM(O88:Q88)</f>
        <v>746977268</v>
      </c>
      <c r="S88" s="23"/>
      <c r="T88" s="13" t="s">
        <v>506</v>
      </c>
      <c r="U88" s="5"/>
    </row>
    <row r="89" spans="1:21" ht="72" hidden="1" customHeight="1" x14ac:dyDescent="0.25">
      <c r="A89" s="4">
        <v>85</v>
      </c>
      <c r="B89" s="50">
        <v>4</v>
      </c>
      <c r="C89" s="49" t="s">
        <v>47</v>
      </c>
      <c r="D89" s="49" t="s">
        <v>75</v>
      </c>
      <c r="E89" s="5" t="s">
        <v>246</v>
      </c>
      <c r="F89" s="49" t="s">
        <v>475</v>
      </c>
      <c r="G89" s="38" t="s">
        <v>17</v>
      </c>
      <c r="H89" s="49" t="s">
        <v>476</v>
      </c>
      <c r="I89" s="39" t="s">
        <v>477</v>
      </c>
      <c r="J89" s="51">
        <v>42753</v>
      </c>
      <c r="K89" s="52">
        <v>5508</v>
      </c>
      <c r="L89" s="52">
        <v>2017680010035</v>
      </c>
      <c r="M89" s="49" t="s">
        <v>80</v>
      </c>
      <c r="N89" s="42">
        <v>601550887287</v>
      </c>
      <c r="O89" s="7">
        <v>5917100000</v>
      </c>
      <c r="P89" s="7">
        <v>147310206107</v>
      </c>
      <c r="Q89" s="7"/>
      <c r="R89" s="7">
        <f t="shared" ref="R89:R92" si="31">SUM(O89:Q89)</f>
        <v>153227306107</v>
      </c>
      <c r="S89" s="23"/>
      <c r="T89" s="13" t="s">
        <v>507</v>
      </c>
      <c r="U89" s="5"/>
    </row>
    <row r="90" spans="1:21" ht="78.75" hidden="1" customHeight="1" x14ac:dyDescent="0.25">
      <c r="A90" s="4">
        <v>86</v>
      </c>
      <c r="B90" s="50">
        <v>4</v>
      </c>
      <c r="C90" s="49" t="s">
        <v>82</v>
      </c>
      <c r="D90" s="49" t="s">
        <v>75</v>
      </c>
      <c r="E90" s="5" t="s">
        <v>76</v>
      </c>
      <c r="F90" s="49" t="s">
        <v>483</v>
      </c>
      <c r="G90" s="38" t="s">
        <v>17</v>
      </c>
      <c r="H90" s="49" t="s">
        <v>484</v>
      </c>
      <c r="I90" s="39" t="s">
        <v>485</v>
      </c>
      <c r="J90" s="51">
        <v>42751</v>
      </c>
      <c r="K90" s="52">
        <v>5692</v>
      </c>
      <c r="L90" s="52">
        <v>2017680010034</v>
      </c>
      <c r="M90" s="49" t="s">
        <v>80</v>
      </c>
      <c r="N90" s="42">
        <v>7078979646</v>
      </c>
      <c r="O90" s="8">
        <v>2413354410</v>
      </c>
      <c r="Q90" s="7"/>
      <c r="R90" s="7">
        <f>SUM(O90:Q90)</f>
        <v>2413354410</v>
      </c>
      <c r="S90" s="23"/>
      <c r="T90" s="13" t="s">
        <v>505</v>
      </c>
      <c r="U90" s="5"/>
    </row>
    <row r="91" spans="1:21" ht="78.75" hidden="1" x14ac:dyDescent="0.25">
      <c r="A91" s="4">
        <v>87</v>
      </c>
      <c r="B91" s="4">
        <v>1</v>
      </c>
      <c r="C91" s="49" t="s">
        <v>67</v>
      </c>
      <c r="D91" s="49" t="s">
        <v>116</v>
      </c>
      <c r="E91" s="5" t="s">
        <v>207</v>
      </c>
      <c r="F91" s="62" t="s">
        <v>486</v>
      </c>
      <c r="G91" s="38" t="s">
        <v>17</v>
      </c>
      <c r="H91" s="5" t="s">
        <v>487</v>
      </c>
      <c r="I91" s="6" t="s">
        <v>488</v>
      </c>
      <c r="J91" s="2">
        <v>42563</v>
      </c>
      <c r="K91" s="5">
        <v>7349</v>
      </c>
      <c r="L91" s="3">
        <v>2017680010116</v>
      </c>
      <c r="M91" s="38" t="s">
        <v>314</v>
      </c>
      <c r="N91" s="7">
        <v>634866612</v>
      </c>
      <c r="O91" s="7">
        <v>120750000</v>
      </c>
      <c r="P91" s="7"/>
      <c r="Q91" s="7"/>
      <c r="R91" s="7">
        <f t="shared" si="31"/>
        <v>120750000</v>
      </c>
      <c r="S91" s="23"/>
      <c r="T91" s="12" t="s">
        <v>508</v>
      </c>
      <c r="U91" s="5"/>
    </row>
    <row r="92" spans="1:21" ht="112.5" x14ac:dyDescent="0.25">
      <c r="A92" s="4">
        <v>88</v>
      </c>
      <c r="B92" s="4" t="s">
        <v>489</v>
      </c>
      <c r="C92" s="5" t="s">
        <v>490</v>
      </c>
      <c r="D92" s="5" t="s">
        <v>491</v>
      </c>
      <c r="E92" s="5" t="s">
        <v>492</v>
      </c>
      <c r="F92" s="5" t="s">
        <v>493</v>
      </c>
      <c r="G92" s="38" t="s">
        <v>17</v>
      </c>
      <c r="H92" s="5" t="s">
        <v>494</v>
      </c>
      <c r="I92" s="19" t="s">
        <v>495</v>
      </c>
      <c r="J92" s="2">
        <v>42949</v>
      </c>
      <c r="K92" s="5">
        <v>49071</v>
      </c>
      <c r="L92" s="3">
        <v>2017680010217</v>
      </c>
      <c r="M92" s="5" t="s">
        <v>35</v>
      </c>
      <c r="N92" s="10">
        <v>2268758960.6399999</v>
      </c>
      <c r="O92" s="10">
        <v>317509812.83999997</v>
      </c>
      <c r="P92" s="8"/>
      <c r="Q92" s="8"/>
      <c r="R92" s="7">
        <f t="shared" si="31"/>
        <v>317509812.83999997</v>
      </c>
      <c r="S92" s="29"/>
      <c r="T92" s="12" t="s">
        <v>509</v>
      </c>
      <c r="U92" s="5"/>
    </row>
    <row r="93" spans="1:21" ht="67.5" hidden="1" x14ac:dyDescent="0.25">
      <c r="A93" s="4">
        <v>89</v>
      </c>
      <c r="B93" s="15">
        <v>4</v>
      </c>
      <c r="C93" s="5" t="s">
        <v>47</v>
      </c>
      <c r="D93" s="5" t="s">
        <v>75</v>
      </c>
      <c r="E93" s="5" t="s">
        <v>105</v>
      </c>
      <c r="F93" s="16" t="s">
        <v>496</v>
      </c>
      <c r="G93" s="38" t="s">
        <v>18</v>
      </c>
      <c r="H93" s="7" t="s">
        <v>497</v>
      </c>
      <c r="I93" s="19" t="s">
        <v>498</v>
      </c>
      <c r="J93" s="2">
        <v>42940</v>
      </c>
      <c r="K93" s="49">
        <v>45173</v>
      </c>
      <c r="L93" s="52">
        <v>2017680010211</v>
      </c>
      <c r="M93" s="49" t="s">
        <v>80</v>
      </c>
      <c r="N93" s="10">
        <v>591363989</v>
      </c>
      <c r="P93" s="8">
        <v>228058557</v>
      </c>
      <c r="Q93" s="10">
        <v>97829015</v>
      </c>
      <c r="R93" s="7">
        <f>SUM(P93:Q93)</f>
        <v>325887572</v>
      </c>
      <c r="S93" s="29" t="s">
        <v>511</v>
      </c>
      <c r="T93" s="13" t="s">
        <v>510</v>
      </c>
      <c r="U93" s="5"/>
    </row>
    <row r="94" spans="1:21" ht="67.5" x14ac:dyDescent="0.25">
      <c r="A94" s="4">
        <v>90</v>
      </c>
      <c r="B94" s="50">
        <v>4</v>
      </c>
      <c r="C94" s="49" t="s">
        <v>82</v>
      </c>
      <c r="D94" s="5" t="s">
        <v>499</v>
      </c>
      <c r="E94" s="49" t="s">
        <v>500</v>
      </c>
      <c r="F94" s="62" t="s">
        <v>501</v>
      </c>
      <c r="G94" s="38" t="s">
        <v>17</v>
      </c>
      <c r="H94" s="49" t="s">
        <v>502</v>
      </c>
      <c r="I94" s="39" t="s">
        <v>503</v>
      </c>
      <c r="J94" s="51">
        <v>42591</v>
      </c>
      <c r="K94" s="52">
        <v>6557</v>
      </c>
      <c r="L94" s="52">
        <v>2017680010071</v>
      </c>
      <c r="M94" s="49" t="s">
        <v>35</v>
      </c>
      <c r="N94" s="42">
        <v>13899952274.389999</v>
      </c>
      <c r="O94" s="7">
        <v>4541798899.4799995</v>
      </c>
      <c r="P94" s="7"/>
      <c r="Q94" s="7"/>
      <c r="R94" s="7">
        <f>SUM(O94:Q94)</f>
        <v>4541798899.4799995</v>
      </c>
      <c r="S94" s="23"/>
      <c r="T94" s="13" t="s">
        <v>504</v>
      </c>
      <c r="U94" s="93"/>
    </row>
    <row r="95" spans="1:21" ht="67.5" hidden="1" customHeight="1" x14ac:dyDescent="0.25">
      <c r="A95" s="4">
        <v>91</v>
      </c>
      <c r="B95" s="4">
        <v>1</v>
      </c>
      <c r="C95" s="5" t="s">
        <v>67</v>
      </c>
      <c r="D95" s="49" t="s">
        <v>61</v>
      </c>
      <c r="E95" s="5" t="s">
        <v>69</v>
      </c>
      <c r="F95" s="5" t="s">
        <v>512</v>
      </c>
      <c r="G95" s="5" t="s">
        <v>19</v>
      </c>
      <c r="H95" s="5" t="s">
        <v>513</v>
      </c>
      <c r="I95" s="6" t="s">
        <v>514</v>
      </c>
      <c r="J95" s="40">
        <v>43118</v>
      </c>
      <c r="K95" s="3">
        <v>92329</v>
      </c>
      <c r="L95" s="3">
        <v>2018680010007</v>
      </c>
      <c r="M95" s="5" t="s">
        <v>73</v>
      </c>
      <c r="N95" s="7">
        <v>8016603840</v>
      </c>
      <c r="O95" s="7">
        <v>3910879922</v>
      </c>
      <c r="P95" s="7"/>
      <c r="Q95" s="7"/>
      <c r="R95" s="7">
        <f>SUM(O95:Q95)</f>
        <v>3910879922</v>
      </c>
      <c r="S95" s="23"/>
      <c r="T95" s="13" t="s">
        <v>515</v>
      </c>
      <c r="U95" s="93"/>
    </row>
    <row r="96" spans="1:21" ht="90" hidden="1" x14ac:dyDescent="0.25">
      <c r="A96" s="4">
        <v>92</v>
      </c>
      <c r="B96" s="50">
        <v>1</v>
      </c>
      <c r="C96" s="49" t="s">
        <v>25</v>
      </c>
      <c r="D96" s="38" t="s">
        <v>61</v>
      </c>
      <c r="E96" s="49" t="s">
        <v>516</v>
      </c>
      <c r="F96" s="62" t="s">
        <v>517</v>
      </c>
      <c r="G96" s="38" t="s">
        <v>17</v>
      </c>
      <c r="H96" s="49" t="s">
        <v>518</v>
      </c>
      <c r="I96" s="39" t="s">
        <v>519</v>
      </c>
      <c r="J96" s="51">
        <v>42572</v>
      </c>
      <c r="K96" s="52">
        <v>6170</v>
      </c>
      <c r="L96" s="52">
        <v>2017680010049</v>
      </c>
      <c r="M96" s="49" t="s">
        <v>31</v>
      </c>
      <c r="N96" s="42">
        <v>828600000</v>
      </c>
      <c r="O96" s="7">
        <v>188000000</v>
      </c>
      <c r="P96" s="7"/>
      <c r="Q96" s="7"/>
      <c r="R96" s="7">
        <f>SUM(O96:Q96)</f>
        <v>188000000</v>
      </c>
      <c r="S96" s="28"/>
      <c r="T96" s="12" t="s">
        <v>532</v>
      </c>
      <c r="U96" s="73" t="s">
        <v>722</v>
      </c>
    </row>
    <row r="97" spans="1:21" ht="64.5" hidden="1" customHeight="1" x14ac:dyDescent="0.25">
      <c r="A97" s="4">
        <v>93</v>
      </c>
      <c r="B97" s="4">
        <v>4</v>
      </c>
      <c r="C97" s="5" t="s">
        <v>520</v>
      </c>
      <c r="D97" s="5" t="s">
        <v>75</v>
      </c>
      <c r="E97" s="5" t="s">
        <v>105</v>
      </c>
      <c r="F97" s="5" t="s">
        <v>521</v>
      </c>
      <c r="G97" s="38" t="s">
        <v>18</v>
      </c>
      <c r="H97" s="5" t="s">
        <v>522</v>
      </c>
      <c r="I97" s="6" t="s">
        <v>523</v>
      </c>
      <c r="J97" s="2">
        <v>42612</v>
      </c>
      <c r="K97" s="49">
        <v>31147</v>
      </c>
      <c r="L97" s="52">
        <v>2017680010178</v>
      </c>
      <c r="M97" s="5" t="s">
        <v>80</v>
      </c>
      <c r="N97" s="10">
        <v>1776489710</v>
      </c>
      <c r="O97" s="10">
        <f>197992085+211497625</f>
        <v>409489710</v>
      </c>
      <c r="P97" s="8">
        <v>507000000</v>
      </c>
      <c r="Q97" s="5"/>
      <c r="R97" s="7">
        <f t="shared" ref="R97" si="32">SUM(O97:Q97)</f>
        <v>916489710</v>
      </c>
      <c r="S97" s="68" t="s">
        <v>534</v>
      </c>
      <c r="T97" s="13" t="s">
        <v>533</v>
      </c>
      <c r="U97" s="5"/>
    </row>
    <row r="98" spans="1:21" ht="67.5" customHeight="1" x14ac:dyDescent="0.25">
      <c r="A98" s="4">
        <v>94</v>
      </c>
      <c r="B98" s="4">
        <v>3</v>
      </c>
      <c r="C98" s="5" t="s">
        <v>216</v>
      </c>
      <c r="D98" s="5" t="s">
        <v>217</v>
      </c>
      <c r="E98" s="5" t="s">
        <v>218</v>
      </c>
      <c r="F98" s="73" t="s">
        <v>524</v>
      </c>
      <c r="G98" s="38" t="s">
        <v>17</v>
      </c>
      <c r="H98" s="5" t="s">
        <v>525</v>
      </c>
      <c r="I98" s="19" t="s">
        <v>526</v>
      </c>
      <c r="J98" s="2">
        <v>43082</v>
      </c>
      <c r="K98" s="3">
        <v>81546</v>
      </c>
      <c r="L98" s="3">
        <v>2017680010270</v>
      </c>
      <c r="M98" s="5" t="s">
        <v>35</v>
      </c>
      <c r="N98" s="7">
        <v>154989631</v>
      </c>
      <c r="O98" s="7">
        <v>154989631</v>
      </c>
      <c r="P98" s="7"/>
      <c r="Q98" s="7"/>
      <c r="R98" s="7">
        <f>SUM(O98:Q98)</f>
        <v>154989631</v>
      </c>
      <c r="S98" s="28" t="s">
        <v>536</v>
      </c>
      <c r="T98" s="13" t="s">
        <v>535</v>
      </c>
      <c r="U98" s="93"/>
    </row>
    <row r="99" spans="1:21" ht="74.25" hidden="1" customHeight="1" x14ac:dyDescent="0.25">
      <c r="A99" s="4">
        <v>95</v>
      </c>
      <c r="B99" s="15">
        <v>1</v>
      </c>
      <c r="C99" s="38" t="s">
        <v>25</v>
      </c>
      <c r="D99" s="5" t="s">
        <v>527</v>
      </c>
      <c r="E99" s="38" t="s">
        <v>27</v>
      </c>
      <c r="F99" s="5" t="s">
        <v>528</v>
      </c>
      <c r="G99" s="38" t="s">
        <v>17</v>
      </c>
      <c r="H99" s="5" t="s">
        <v>529</v>
      </c>
      <c r="I99" s="19" t="s">
        <v>530</v>
      </c>
      <c r="J99" s="2">
        <v>42908</v>
      </c>
      <c r="K99" s="49">
        <v>28942</v>
      </c>
      <c r="L99" s="52">
        <v>2017680010195</v>
      </c>
      <c r="M99" s="49" t="s">
        <v>531</v>
      </c>
      <c r="N99" s="10">
        <v>37600000</v>
      </c>
      <c r="O99" s="10">
        <v>20000000</v>
      </c>
      <c r="P99" s="8"/>
      <c r="Q99" s="5"/>
      <c r="R99" s="7">
        <f t="shared" ref="R99" si="33">SUM(O99:Q99)</f>
        <v>20000000</v>
      </c>
      <c r="S99" s="63"/>
      <c r="T99" s="13" t="s">
        <v>537</v>
      </c>
      <c r="U99" s="5"/>
    </row>
    <row r="100" spans="1:21" ht="67.5" hidden="1" x14ac:dyDescent="0.25">
      <c r="A100" s="4">
        <v>96</v>
      </c>
      <c r="B100" s="15">
        <v>2</v>
      </c>
      <c r="C100" s="5" t="s">
        <v>36</v>
      </c>
      <c r="D100" s="5" t="s">
        <v>263</v>
      </c>
      <c r="E100" s="49" t="s">
        <v>212</v>
      </c>
      <c r="F100" s="49" t="s">
        <v>538</v>
      </c>
      <c r="G100" s="18" t="s">
        <v>192</v>
      </c>
      <c r="H100" s="49" t="s">
        <v>539</v>
      </c>
      <c r="I100" s="19" t="s">
        <v>540</v>
      </c>
      <c r="J100" s="17">
        <v>42881</v>
      </c>
      <c r="K100" s="49">
        <v>14371</v>
      </c>
      <c r="L100" s="52">
        <v>2017680010176</v>
      </c>
      <c r="M100" s="49" t="s">
        <v>102</v>
      </c>
      <c r="N100" s="10">
        <v>2537215569</v>
      </c>
      <c r="O100" s="10">
        <v>479855569</v>
      </c>
      <c r="P100" s="8"/>
      <c r="Q100" s="5"/>
      <c r="R100" s="7">
        <f t="shared" ref="R100" si="34">SUM(O100:Q100)</f>
        <v>479855569</v>
      </c>
      <c r="S100" s="68"/>
      <c r="T100" s="12" t="s">
        <v>547</v>
      </c>
      <c r="U100" s="5"/>
    </row>
    <row r="101" spans="1:21" ht="67.5" hidden="1" x14ac:dyDescent="0.25">
      <c r="A101" s="4">
        <v>97</v>
      </c>
      <c r="B101" s="4">
        <v>4</v>
      </c>
      <c r="C101" s="5" t="s">
        <v>47</v>
      </c>
      <c r="D101" s="5" t="s">
        <v>109</v>
      </c>
      <c r="E101" s="5" t="s">
        <v>299</v>
      </c>
      <c r="F101" s="62" t="s">
        <v>543</v>
      </c>
      <c r="G101" s="38" t="s">
        <v>17</v>
      </c>
      <c r="H101" s="5" t="s">
        <v>541</v>
      </c>
      <c r="I101" s="6" t="s">
        <v>542</v>
      </c>
      <c r="J101" s="2">
        <v>42618</v>
      </c>
      <c r="K101" s="49">
        <v>17491</v>
      </c>
      <c r="L101" s="52">
        <v>2017680010181</v>
      </c>
      <c r="M101" s="5" t="s">
        <v>102</v>
      </c>
      <c r="N101" s="10">
        <v>4023160941</v>
      </c>
      <c r="O101" s="10">
        <v>600000000</v>
      </c>
      <c r="P101" s="8">
        <v>132000000</v>
      </c>
      <c r="Q101" s="5"/>
      <c r="R101" s="7">
        <f>SUM(O101:Q101)</f>
        <v>732000000</v>
      </c>
      <c r="S101" s="63"/>
      <c r="T101" s="12" t="s">
        <v>549</v>
      </c>
      <c r="U101" s="93"/>
    </row>
    <row r="102" spans="1:21" ht="67.5" hidden="1" x14ac:dyDescent="0.25">
      <c r="A102" s="4">
        <v>98</v>
      </c>
      <c r="B102" s="4">
        <v>4</v>
      </c>
      <c r="C102" s="5" t="s">
        <v>47</v>
      </c>
      <c r="D102" s="5" t="s">
        <v>48</v>
      </c>
      <c r="E102" s="5" t="s">
        <v>550</v>
      </c>
      <c r="F102" s="5" t="s">
        <v>551</v>
      </c>
      <c r="G102" s="38" t="s">
        <v>17</v>
      </c>
      <c r="H102" s="5" t="s">
        <v>552</v>
      </c>
      <c r="I102" s="6" t="s">
        <v>553</v>
      </c>
      <c r="J102" s="2">
        <v>42613</v>
      </c>
      <c r="K102" s="3">
        <v>6845</v>
      </c>
      <c r="L102" s="3">
        <v>2017680010091</v>
      </c>
      <c r="M102" s="49" t="s">
        <v>53</v>
      </c>
      <c r="N102" s="7">
        <v>1224000000</v>
      </c>
      <c r="O102" s="7">
        <v>500000000</v>
      </c>
      <c r="P102" s="7">
        <v>150000000</v>
      </c>
      <c r="Q102" s="7"/>
      <c r="R102" s="7">
        <f t="shared" ref="R102:R103" si="35">SUM(O102:Q102)</f>
        <v>650000000</v>
      </c>
      <c r="S102" s="23"/>
      <c r="T102" s="12" t="s">
        <v>554</v>
      </c>
      <c r="U102" s="93"/>
    </row>
    <row r="103" spans="1:21" ht="67.5" hidden="1" x14ac:dyDescent="0.25">
      <c r="A103" s="4">
        <v>99</v>
      </c>
      <c r="B103" s="50">
        <v>4</v>
      </c>
      <c r="C103" s="49" t="s">
        <v>47</v>
      </c>
      <c r="D103" s="5" t="s">
        <v>499</v>
      </c>
      <c r="E103" s="5" t="s">
        <v>500</v>
      </c>
      <c r="F103" s="5" t="s">
        <v>555</v>
      </c>
      <c r="G103" s="38" t="s">
        <v>18</v>
      </c>
      <c r="H103" s="5" t="s">
        <v>556</v>
      </c>
      <c r="I103" s="39" t="s">
        <v>557</v>
      </c>
      <c r="J103" s="51">
        <v>42783</v>
      </c>
      <c r="K103" s="52">
        <v>7042</v>
      </c>
      <c r="L103" s="52">
        <v>2017680010104</v>
      </c>
      <c r="M103" s="49" t="s">
        <v>314</v>
      </c>
      <c r="N103" s="7">
        <v>1458378126</v>
      </c>
      <c r="O103" s="7">
        <v>385000000</v>
      </c>
      <c r="P103" s="7"/>
      <c r="Q103" s="7"/>
      <c r="R103" s="7">
        <f t="shared" si="35"/>
        <v>385000000</v>
      </c>
      <c r="S103" s="24"/>
      <c r="T103" s="12" t="s">
        <v>558</v>
      </c>
      <c r="U103" s="93"/>
    </row>
    <row r="104" spans="1:21" ht="101.25" hidden="1" x14ac:dyDescent="0.25">
      <c r="A104" s="4">
        <v>101</v>
      </c>
      <c r="B104" s="50">
        <v>4</v>
      </c>
      <c r="C104" s="49" t="s">
        <v>82</v>
      </c>
      <c r="D104" s="49" t="s">
        <v>75</v>
      </c>
      <c r="E104" s="49" t="s">
        <v>76</v>
      </c>
      <c r="F104" s="49" t="s">
        <v>560</v>
      </c>
      <c r="G104" s="38" t="s">
        <v>17</v>
      </c>
      <c r="H104" s="49" t="s">
        <v>561</v>
      </c>
      <c r="I104" s="39" t="s">
        <v>562</v>
      </c>
      <c r="J104" s="51">
        <v>42599</v>
      </c>
      <c r="K104" s="52">
        <v>5081</v>
      </c>
      <c r="L104" s="52">
        <v>2017680010020</v>
      </c>
      <c r="M104" s="38" t="s">
        <v>80</v>
      </c>
      <c r="N104" s="42">
        <v>10111417559</v>
      </c>
      <c r="O104" s="7">
        <v>3673464456</v>
      </c>
      <c r="P104" s="7"/>
      <c r="Q104" s="5"/>
      <c r="R104" s="7">
        <f t="shared" ref="R104" si="36">SUM(O104:Q104)</f>
        <v>3673464456</v>
      </c>
      <c r="S104" s="25"/>
      <c r="T104" s="13" t="s">
        <v>568</v>
      </c>
      <c r="U104" s="93"/>
    </row>
    <row r="105" spans="1:21" ht="67.5" x14ac:dyDescent="0.25">
      <c r="A105" s="4">
        <v>102</v>
      </c>
      <c r="B105" s="50">
        <v>6</v>
      </c>
      <c r="C105" s="49" t="s">
        <v>144</v>
      </c>
      <c r="D105" s="5" t="s">
        <v>145</v>
      </c>
      <c r="E105" s="49" t="s">
        <v>563</v>
      </c>
      <c r="F105" s="49" t="s">
        <v>564</v>
      </c>
      <c r="G105" s="38" t="s">
        <v>18</v>
      </c>
      <c r="H105" s="42" t="s">
        <v>565</v>
      </c>
      <c r="I105" s="39" t="s">
        <v>566</v>
      </c>
      <c r="J105" s="51">
        <v>42650</v>
      </c>
      <c r="K105" s="52">
        <v>6380</v>
      </c>
      <c r="L105" s="52">
        <v>2017680010063</v>
      </c>
      <c r="M105" s="49" t="s">
        <v>35</v>
      </c>
      <c r="N105" s="42">
        <v>2313417707.1100001</v>
      </c>
      <c r="O105" s="7">
        <v>1008735035.13</v>
      </c>
      <c r="P105" s="7"/>
      <c r="Q105" s="7"/>
      <c r="R105" s="7">
        <f>SUM(O105:Q105)</f>
        <v>1008735035.13</v>
      </c>
      <c r="S105" s="23"/>
      <c r="T105" s="13" t="s">
        <v>567</v>
      </c>
      <c r="U105" s="5"/>
    </row>
    <row r="106" spans="1:21" ht="135" hidden="1" x14ac:dyDescent="0.25">
      <c r="A106" s="4">
        <v>103</v>
      </c>
      <c r="B106" s="50">
        <v>4</v>
      </c>
      <c r="C106" s="49" t="s">
        <v>82</v>
      </c>
      <c r="D106" s="49" t="s">
        <v>75</v>
      </c>
      <c r="E106" s="49" t="s">
        <v>76</v>
      </c>
      <c r="F106" s="49" t="s">
        <v>83</v>
      </c>
      <c r="G106" s="38" t="s">
        <v>17</v>
      </c>
      <c r="H106" s="49" t="s">
        <v>84</v>
      </c>
      <c r="I106" s="39" t="s">
        <v>85</v>
      </c>
      <c r="J106" s="40">
        <v>42599</v>
      </c>
      <c r="K106" s="41">
        <v>6173</v>
      </c>
      <c r="L106" s="41">
        <v>2017680010051</v>
      </c>
      <c r="M106" s="49" t="s">
        <v>80</v>
      </c>
      <c r="N106" s="42">
        <v>52792714167.830002</v>
      </c>
      <c r="O106" s="7">
        <v>11162822013.83</v>
      </c>
      <c r="P106" s="7">
        <v>5986071754</v>
      </c>
      <c r="Q106" s="5"/>
      <c r="R106" s="7">
        <f>SUM(O106:Q106)</f>
        <v>17148893767.83</v>
      </c>
      <c r="S106" s="25"/>
      <c r="T106" s="13" t="s">
        <v>569</v>
      </c>
      <c r="U106" s="5"/>
    </row>
    <row r="107" spans="1:21" ht="101.25" hidden="1" x14ac:dyDescent="0.25">
      <c r="A107" s="4">
        <v>104</v>
      </c>
      <c r="B107" s="15">
        <v>4</v>
      </c>
      <c r="C107" s="5" t="s">
        <v>47</v>
      </c>
      <c r="D107" s="21" t="s">
        <v>75</v>
      </c>
      <c r="E107" s="21" t="s">
        <v>246</v>
      </c>
      <c r="F107" s="5" t="s">
        <v>544</v>
      </c>
      <c r="G107" s="38" t="s">
        <v>18</v>
      </c>
      <c r="H107" s="69" t="s">
        <v>545</v>
      </c>
      <c r="I107" s="19" t="s">
        <v>546</v>
      </c>
      <c r="J107" s="2">
        <v>43019</v>
      </c>
      <c r="K107" s="49">
        <v>61852</v>
      </c>
      <c r="L107" s="52">
        <v>2017680010259</v>
      </c>
      <c r="M107" s="49" t="s">
        <v>80</v>
      </c>
      <c r="N107" s="10">
        <v>802079300</v>
      </c>
      <c r="O107" s="10">
        <v>502256489</v>
      </c>
      <c r="P107" s="8"/>
      <c r="Q107" s="5"/>
      <c r="R107" s="7">
        <f>SUM(O107:Q107)</f>
        <v>502256489</v>
      </c>
      <c r="S107" s="63"/>
      <c r="T107" s="12" t="s">
        <v>548</v>
      </c>
      <c r="U107" s="5"/>
    </row>
    <row r="108" spans="1:21" ht="112.5" hidden="1" x14ac:dyDescent="0.25">
      <c r="A108" s="4">
        <v>105</v>
      </c>
      <c r="B108" s="53">
        <v>1</v>
      </c>
      <c r="C108" s="49" t="s">
        <v>25</v>
      </c>
      <c r="D108" s="49" t="s">
        <v>26</v>
      </c>
      <c r="E108" s="5" t="s">
        <v>571</v>
      </c>
      <c r="F108" s="5" t="s">
        <v>570</v>
      </c>
      <c r="G108" s="5" t="s">
        <v>19</v>
      </c>
      <c r="H108" s="5" t="s">
        <v>573</v>
      </c>
      <c r="I108" s="6" t="s">
        <v>572</v>
      </c>
      <c r="J108" s="40">
        <v>43123</v>
      </c>
      <c r="K108" s="3">
        <v>94357</v>
      </c>
      <c r="L108" s="3">
        <v>2018680010009</v>
      </c>
      <c r="M108" s="5" t="s">
        <v>234</v>
      </c>
      <c r="N108" s="7">
        <v>104000000</v>
      </c>
      <c r="O108" s="7">
        <v>52000000</v>
      </c>
      <c r="P108" s="7"/>
      <c r="Q108" s="7"/>
      <c r="R108" s="7">
        <f>SUM(O108:Q108)</f>
        <v>52000000</v>
      </c>
      <c r="S108" s="23"/>
      <c r="T108" s="13" t="s">
        <v>574</v>
      </c>
      <c r="U108" s="5"/>
    </row>
    <row r="109" spans="1:21" ht="78.75" hidden="1" x14ac:dyDescent="0.25">
      <c r="A109" s="4">
        <v>106</v>
      </c>
      <c r="B109" s="15">
        <v>2</v>
      </c>
      <c r="C109" s="5" t="s">
        <v>36</v>
      </c>
      <c r="D109" s="5" t="s">
        <v>135</v>
      </c>
      <c r="E109" s="5" t="s">
        <v>575</v>
      </c>
      <c r="F109" s="18" t="s">
        <v>576</v>
      </c>
      <c r="G109" s="38" t="s">
        <v>18</v>
      </c>
      <c r="H109" s="5" t="s">
        <v>577</v>
      </c>
      <c r="I109" s="19" t="s">
        <v>578</v>
      </c>
      <c r="J109" s="17">
        <v>42872</v>
      </c>
      <c r="K109" s="3">
        <v>22259</v>
      </c>
      <c r="L109" s="6">
        <v>2017680010168</v>
      </c>
      <c r="M109" s="5" t="s">
        <v>65</v>
      </c>
      <c r="N109" s="10">
        <v>731319051</v>
      </c>
      <c r="O109" s="10">
        <v>200000000</v>
      </c>
      <c r="P109" s="5"/>
      <c r="Q109" s="5"/>
      <c r="R109" s="7">
        <f t="shared" ref="R109:R113" si="37">SUM(O109:Q109)</f>
        <v>200000000</v>
      </c>
      <c r="S109" s="27"/>
      <c r="T109" s="12" t="s">
        <v>592</v>
      </c>
      <c r="U109" s="5"/>
    </row>
    <row r="110" spans="1:21" ht="101.25" hidden="1" x14ac:dyDescent="0.25">
      <c r="A110" s="4">
        <v>107</v>
      </c>
      <c r="B110" s="4">
        <v>1</v>
      </c>
      <c r="C110" s="38" t="s">
        <v>25</v>
      </c>
      <c r="D110" s="49" t="s">
        <v>527</v>
      </c>
      <c r="E110" s="5" t="s">
        <v>579</v>
      </c>
      <c r="F110" s="5" t="s">
        <v>580</v>
      </c>
      <c r="G110" s="18" t="s">
        <v>192</v>
      </c>
      <c r="H110" s="38" t="s">
        <v>581</v>
      </c>
      <c r="I110" s="6" t="s">
        <v>582</v>
      </c>
      <c r="J110" s="2">
        <v>42808</v>
      </c>
      <c r="K110" s="3">
        <v>10824</v>
      </c>
      <c r="L110" s="3">
        <v>2017680010136</v>
      </c>
      <c r="M110" s="5" t="s">
        <v>234</v>
      </c>
      <c r="N110" s="7">
        <v>96850000</v>
      </c>
      <c r="O110" s="7">
        <v>30300000</v>
      </c>
      <c r="P110" s="7"/>
      <c r="Q110" s="7"/>
      <c r="R110" s="7">
        <f t="shared" si="37"/>
        <v>30300000</v>
      </c>
      <c r="S110" s="23"/>
      <c r="T110" s="12" t="s">
        <v>593</v>
      </c>
      <c r="U110" s="93"/>
    </row>
    <row r="111" spans="1:21" ht="78.75" hidden="1" x14ac:dyDescent="0.25">
      <c r="A111" s="4">
        <v>108</v>
      </c>
      <c r="B111" s="15">
        <v>4</v>
      </c>
      <c r="C111" s="13" t="s">
        <v>47</v>
      </c>
      <c r="D111" s="5" t="s">
        <v>48</v>
      </c>
      <c r="E111" s="13" t="s">
        <v>609</v>
      </c>
      <c r="F111" s="13" t="s">
        <v>583</v>
      </c>
      <c r="G111" s="38" t="s">
        <v>17</v>
      </c>
      <c r="H111" s="10" t="s">
        <v>584</v>
      </c>
      <c r="I111" s="6" t="s">
        <v>585</v>
      </c>
      <c r="J111" s="17">
        <v>42863</v>
      </c>
      <c r="K111" s="3">
        <v>19911</v>
      </c>
      <c r="L111" s="6">
        <v>2017680010166</v>
      </c>
      <c r="M111" s="49" t="s">
        <v>53</v>
      </c>
      <c r="N111" s="10">
        <v>652750000</v>
      </c>
      <c r="O111" s="10">
        <v>100000000</v>
      </c>
      <c r="P111" s="10"/>
      <c r="Q111" s="10"/>
      <c r="R111" s="10">
        <f t="shared" si="37"/>
        <v>100000000</v>
      </c>
      <c r="S111" s="27"/>
      <c r="T111" s="12" t="s">
        <v>594</v>
      </c>
      <c r="U111" s="93"/>
    </row>
    <row r="112" spans="1:21" ht="90" hidden="1" x14ac:dyDescent="0.25">
      <c r="A112" s="4">
        <v>109</v>
      </c>
      <c r="B112" s="4">
        <v>4</v>
      </c>
      <c r="C112" s="5" t="s">
        <v>47</v>
      </c>
      <c r="D112" s="5" t="s">
        <v>499</v>
      </c>
      <c r="E112" s="38" t="s">
        <v>500</v>
      </c>
      <c r="F112" s="49" t="s">
        <v>586</v>
      </c>
      <c r="G112" s="38" t="s">
        <v>17</v>
      </c>
      <c r="H112" s="5" t="s">
        <v>587</v>
      </c>
      <c r="I112" s="6" t="s">
        <v>588</v>
      </c>
      <c r="J112" s="2">
        <v>42800</v>
      </c>
      <c r="K112" s="3">
        <v>8368</v>
      </c>
      <c r="L112" s="3">
        <v>2017680010130</v>
      </c>
      <c r="M112" s="5" t="s">
        <v>314</v>
      </c>
      <c r="N112" s="10">
        <v>3316774680</v>
      </c>
      <c r="O112" s="10">
        <v>1167500000</v>
      </c>
      <c r="P112" s="8"/>
      <c r="Q112" s="5"/>
      <c r="R112" s="7">
        <f t="shared" si="37"/>
        <v>1167500000</v>
      </c>
      <c r="S112" s="63"/>
      <c r="T112" s="13" t="s">
        <v>595</v>
      </c>
      <c r="U112" s="5"/>
    </row>
    <row r="113" spans="1:21" ht="107.25" hidden="1" customHeight="1" x14ac:dyDescent="0.25">
      <c r="A113" s="4">
        <v>110</v>
      </c>
      <c r="B113" s="70">
        <v>4</v>
      </c>
      <c r="C113" s="5" t="s">
        <v>47</v>
      </c>
      <c r="D113" s="5" t="s">
        <v>48</v>
      </c>
      <c r="E113" s="49" t="s">
        <v>550</v>
      </c>
      <c r="F113" s="5" t="s">
        <v>589</v>
      </c>
      <c r="G113" s="38" t="s">
        <v>17</v>
      </c>
      <c r="H113" s="5" t="s">
        <v>590</v>
      </c>
      <c r="I113" s="19" t="s">
        <v>591</v>
      </c>
      <c r="J113" s="2">
        <v>43034</v>
      </c>
      <c r="K113" s="49">
        <v>55652</v>
      </c>
      <c r="L113" s="3">
        <v>2017680010264</v>
      </c>
      <c r="M113" s="49" t="s">
        <v>53</v>
      </c>
      <c r="N113" s="10">
        <v>188000000</v>
      </c>
      <c r="O113" s="10">
        <v>60000000</v>
      </c>
      <c r="P113" s="8"/>
      <c r="Q113" s="5"/>
      <c r="R113" s="7">
        <f t="shared" si="37"/>
        <v>60000000</v>
      </c>
      <c r="S113" s="63"/>
      <c r="T113" s="13" t="s">
        <v>596</v>
      </c>
      <c r="U113" s="5"/>
    </row>
    <row r="114" spans="1:21" ht="107.25" hidden="1" customHeight="1" x14ac:dyDescent="0.25">
      <c r="A114" s="4">
        <v>111</v>
      </c>
      <c r="B114" s="43">
        <v>1</v>
      </c>
      <c r="C114" s="38" t="s">
        <v>25</v>
      </c>
      <c r="D114" s="38" t="s">
        <v>26</v>
      </c>
      <c r="E114" s="38" t="s">
        <v>27</v>
      </c>
      <c r="F114" s="62" t="s">
        <v>28</v>
      </c>
      <c r="G114" s="38" t="s">
        <v>18</v>
      </c>
      <c r="H114" s="38" t="s">
        <v>29</v>
      </c>
      <c r="I114" s="39" t="s">
        <v>30</v>
      </c>
      <c r="J114" s="40">
        <v>42577</v>
      </c>
      <c r="K114" s="41">
        <v>4887</v>
      </c>
      <c r="L114" s="41">
        <v>2017680010008</v>
      </c>
      <c r="M114" s="38" t="s">
        <v>31</v>
      </c>
      <c r="N114" s="42">
        <v>3058528750</v>
      </c>
      <c r="O114" s="7">
        <v>558000000</v>
      </c>
      <c r="P114" s="7"/>
      <c r="Q114" s="7"/>
      <c r="R114" s="7">
        <f t="shared" ref="R114" si="38">SUM(O114:Q114)</f>
        <v>558000000</v>
      </c>
      <c r="S114" s="23"/>
      <c r="T114" s="38" t="s">
        <v>619</v>
      </c>
      <c r="U114" s="5"/>
    </row>
    <row r="115" spans="1:21" ht="101.25" hidden="1" x14ac:dyDescent="0.25">
      <c r="A115" s="4">
        <v>112</v>
      </c>
      <c r="B115" s="50">
        <v>1</v>
      </c>
      <c r="C115" s="49" t="s">
        <v>25</v>
      </c>
      <c r="D115" s="5" t="s">
        <v>61</v>
      </c>
      <c r="E115" s="5" t="s">
        <v>140</v>
      </c>
      <c r="F115" s="62" t="s">
        <v>141</v>
      </c>
      <c r="G115" s="38" t="s">
        <v>17</v>
      </c>
      <c r="H115" s="49" t="s">
        <v>142</v>
      </c>
      <c r="I115" s="39" t="s">
        <v>143</v>
      </c>
      <c r="J115" s="51">
        <v>42585</v>
      </c>
      <c r="K115" s="52">
        <v>6605</v>
      </c>
      <c r="L115" s="52">
        <v>2017680010077</v>
      </c>
      <c r="M115" s="38" t="s">
        <v>31</v>
      </c>
      <c r="N115" s="42">
        <v>609400000</v>
      </c>
      <c r="O115" s="7">
        <v>186600000</v>
      </c>
      <c r="P115" s="7"/>
      <c r="Q115" s="7"/>
      <c r="R115" s="7">
        <f t="shared" ref="R115:R116" si="39">SUM(O115:Q115)</f>
        <v>186600000</v>
      </c>
      <c r="S115" s="23"/>
      <c r="T115" s="13" t="s">
        <v>620</v>
      </c>
      <c r="U115" s="93"/>
    </row>
    <row r="116" spans="1:21" ht="67.5" hidden="1" x14ac:dyDescent="0.25">
      <c r="A116" s="4">
        <v>113</v>
      </c>
      <c r="B116" s="15">
        <v>4</v>
      </c>
      <c r="C116" s="5" t="s">
        <v>47</v>
      </c>
      <c r="D116" s="5" t="s">
        <v>48</v>
      </c>
      <c r="E116" s="13" t="s">
        <v>609</v>
      </c>
      <c r="F116" s="5" t="s">
        <v>610</v>
      </c>
      <c r="G116" s="38" t="s">
        <v>17</v>
      </c>
      <c r="H116" s="7" t="s">
        <v>611</v>
      </c>
      <c r="I116" s="19" t="s">
        <v>612</v>
      </c>
      <c r="J116" s="2">
        <v>42907</v>
      </c>
      <c r="K116" s="49">
        <v>31390</v>
      </c>
      <c r="L116" s="52">
        <v>2017680010193</v>
      </c>
      <c r="M116" s="49" t="s">
        <v>53</v>
      </c>
      <c r="N116" s="10">
        <v>545000000</v>
      </c>
      <c r="O116" s="10">
        <v>27000000</v>
      </c>
      <c r="P116" s="8"/>
      <c r="Q116" s="5"/>
      <c r="R116" s="7">
        <f t="shared" si="39"/>
        <v>27000000</v>
      </c>
      <c r="S116" s="63"/>
      <c r="T116" s="12" t="s">
        <v>613</v>
      </c>
      <c r="U116" s="5"/>
    </row>
    <row r="117" spans="1:21" ht="56.25" customHeight="1" x14ac:dyDescent="0.25">
      <c r="A117" s="4">
        <v>114</v>
      </c>
      <c r="B117" s="4">
        <v>4</v>
      </c>
      <c r="C117" s="5" t="s">
        <v>47</v>
      </c>
      <c r="D117" s="5" t="s">
        <v>614</v>
      </c>
      <c r="E117" s="5" t="s">
        <v>500</v>
      </c>
      <c r="F117" s="5" t="s">
        <v>615</v>
      </c>
      <c r="G117" s="38" t="s">
        <v>18</v>
      </c>
      <c r="H117" s="5" t="s">
        <v>616</v>
      </c>
      <c r="I117" s="19" t="s">
        <v>617</v>
      </c>
      <c r="J117" s="2">
        <v>42913</v>
      </c>
      <c r="K117" s="49">
        <v>39751</v>
      </c>
      <c r="L117" s="52">
        <v>2017680010198</v>
      </c>
      <c r="M117" s="13" t="s">
        <v>35</v>
      </c>
      <c r="N117" s="10">
        <v>2730107353.0599999</v>
      </c>
      <c r="O117" s="10">
        <v>501661954.67000002</v>
      </c>
      <c r="P117" s="8"/>
      <c r="Q117" s="5"/>
      <c r="R117" s="7">
        <f>SUM(O117:Q117)</f>
        <v>501661954.67000002</v>
      </c>
      <c r="S117" s="63"/>
      <c r="T117" s="12" t="s">
        <v>618</v>
      </c>
      <c r="U117" s="5"/>
    </row>
    <row r="118" spans="1:21" ht="96" hidden="1" customHeight="1" x14ac:dyDescent="0.25">
      <c r="A118" s="4">
        <v>115</v>
      </c>
      <c r="B118" s="50">
        <v>4</v>
      </c>
      <c r="C118" s="5" t="s">
        <v>47</v>
      </c>
      <c r="D118" s="5" t="s">
        <v>48</v>
      </c>
      <c r="E118" s="49" t="s">
        <v>550</v>
      </c>
      <c r="F118" s="49" t="s">
        <v>630</v>
      </c>
      <c r="G118" s="38" t="s">
        <v>17</v>
      </c>
      <c r="H118" s="49" t="s">
        <v>631</v>
      </c>
      <c r="I118" s="19" t="s">
        <v>632</v>
      </c>
      <c r="J118" s="51">
        <v>42969</v>
      </c>
      <c r="K118" s="52">
        <v>52626</v>
      </c>
      <c r="L118" s="52">
        <v>2017680010228</v>
      </c>
      <c r="M118" s="49" t="s">
        <v>53</v>
      </c>
      <c r="N118" s="10">
        <v>335000000</v>
      </c>
      <c r="O118" s="10"/>
      <c r="P118" s="8">
        <v>100000000</v>
      </c>
      <c r="Q118" s="8"/>
      <c r="R118" s="7">
        <f t="shared" ref="R118" si="40">SUM(O118:Q118)</f>
        <v>100000000</v>
      </c>
      <c r="S118" s="29"/>
      <c r="T118" s="13" t="s">
        <v>638</v>
      </c>
      <c r="U118" s="93"/>
    </row>
    <row r="119" spans="1:21" ht="91.5" hidden="1" customHeight="1" x14ac:dyDescent="0.25">
      <c r="A119" s="4">
        <v>116</v>
      </c>
      <c r="B119" s="20">
        <v>1</v>
      </c>
      <c r="C119" s="49" t="s">
        <v>25</v>
      </c>
      <c r="D119" s="49" t="s">
        <v>68</v>
      </c>
      <c r="E119" s="21" t="s">
        <v>516</v>
      </c>
      <c r="F119" s="21" t="s">
        <v>627</v>
      </c>
      <c r="G119" s="38" t="s">
        <v>17</v>
      </c>
      <c r="H119" s="21" t="s">
        <v>628</v>
      </c>
      <c r="I119" s="19" t="s">
        <v>629</v>
      </c>
      <c r="J119" s="51">
        <v>42992</v>
      </c>
      <c r="K119" s="52">
        <v>41289</v>
      </c>
      <c r="L119" s="52">
        <v>2017680010250</v>
      </c>
      <c r="M119" s="49" t="s">
        <v>53</v>
      </c>
      <c r="N119" s="10">
        <v>569000000</v>
      </c>
      <c r="O119" s="10">
        <v>36000000</v>
      </c>
      <c r="P119" s="8"/>
      <c r="Q119" s="8"/>
      <c r="R119" s="7">
        <f t="shared" ref="R119" si="41">SUM(O119:Q119)</f>
        <v>36000000</v>
      </c>
      <c r="S119" s="29"/>
      <c r="T119" s="13" t="s">
        <v>639</v>
      </c>
      <c r="U119" s="5"/>
    </row>
    <row r="120" spans="1:21" ht="90" x14ac:dyDescent="0.25">
      <c r="A120" s="4">
        <v>117</v>
      </c>
      <c r="B120" s="4">
        <v>4</v>
      </c>
      <c r="C120" s="5" t="s">
        <v>47</v>
      </c>
      <c r="D120" s="5" t="s">
        <v>621</v>
      </c>
      <c r="E120" s="5" t="s">
        <v>622</v>
      </c>
      <c r="F120" s="5" t="s">
        <v>623</v>
      </c>
      <c r="G120" s="18" t="s">
        <v>192</v>
      </c>
      <c r="H120" s="5" t="s">
        <v>624</v>
      </c>
      <c r="I120" s="6" t="s">
        <v>625</v>
      </c>
      <c r="J120" s="2">
        <v>42984</v>
      </c>
      <c r="K120" s="3">
        <v>58880</v>
      </c>
      <c r="L120" s="3">
        <v>2017680010240</v>
      </c>
      <c r="M120" s="5" t="s">
        <v>35</v>
      </c>
      <c r="N120" s="7">
        <v>5250000000</v>
      </c>
      <c r="O120" s="7">
        <v>4000000000</v>
      </c>
      <c r="P120" s="7"/>
      <c r="Q120" s="1"/>
      <c r="R120" s="7">
        <f>SUM(O120:Q120)</f>
        <v>4000000000</v>
      </c>
      <c r="S120" s="29" t="s">
        <v>626</v>
      </c>
      <c r="T120" s="12" t="s">
        <v>650</v>
      </c>
      <c r="U120" s="5"/>
    </row>
    <row r="121" spans="1:21" ht="78.75" x14ac:dyDescent="0.25">
      <c r="A121" s="4">
        <v>118</v>
      </c>
      <c r="B121" s="4">
        <v>4.5</v>
      </c>
      <c r="C121" s="5" t="s">
        <v>634</v>
      </c>
      <c r="D121" s="5" t="s">
        <v>635</v>
      </c>
      <c r="E121" s="5" t="s">
        <v>640</v>
      </c>
      <c r="F121" s="5" t="s">
        <v>633</v>
      </c>
      <c r="G121" s="18" t="s">
        <v>19</v>
      </c>
      <c r="H121" s="6" t="s">
        <v>637</v>
      </c>
      <c r="I121" s="6" t="s">
        <v>636</v>
      </c>
      <c r="J121" s="2">
        <v>43130</v>
      </c>
      <c r="K121" s="3">
        <v>95678</v>
      </c>
      <c r="L121" s="3">
        <v>2018680010010</v>
      </c>
      <c r="M121" s="5" t="s">
        <v>35</v>
      </c>
      <c r="N121" s="7">
        <v>105932922.8</v>
      </c>
      <c r="O121" s="7">
        <v>47864266.799999997</v>
      </c>
      <c r="P121" s="7"/>
      <c r="Q121" s="7">
        <v>58068656</v>
      </c>
      <c r="R121" s="7">
        <f>SUM(O121:Q121)</f>
        <v>105932922.8</v>
      </c>
      <c r="S121" s="72" t="s">
        <v>646</v>
      </c>
      <c r="T121" s="13" t="s">
        <v>649</v>
      </c>
      <c r="U121" s="5"/>
    </row>
    <row r="122" spans="1:21" ht="101.25" x14ac:dyDescent="0.25">
      <c r="A122" s="4">
        <v>119</v>
      </c>
      <c r="B122" s="4">
        <v>6</v>
      </c>
      <c r="C122" s="5" t="s">
        <v>144</v>
      </c>
      <c r="D122" s="49" t="s">
        <v>641</v>
      </c>
      <c r="E122" s="5" t="s">
        <v>642</v>
      </c>
      <c r="F122" s="62" t="s">
        <v>643</v>
      </c>
      <c r="G122" s="38" t="s">
        <v>17</v>
      </c>
      <c r="H122" s="7" t="s">
        <v>644</v>
      </c>
      <c r="I122" s="6" t="s">
        <v>645</v>
      </c>
      <c r="J122" s="2">
        <v>42804</v>
      </c>
      <c r="K122" s="3">
        <v>9995</v>
      </c>
      <c r="L122" s="3">
        <v>2017680010135</v>
      </c>
      <c r="M122" s="5" t="s">
        <v>35</v>
      </c>
      <c r="N122" s="10">
        <v>13513773801.790001</v>
      </c>
      <c r="O122" s="10"/>
      <c r="P122" s="7">
        <v>4552898870</v>
      </c>
      <c r="Q122" s="7"/>
      <c r="R122" s="7">
        <f t="shared" ref="R122" si="42">SUM(O122:Q122)</f>
        <v>4552898870</v>
      </c>
      <c r="S122" s="68" t="s">
        <v>647</v>
      </c>
      <c r="T122" s="13" t="s">
        <v>648</v>
      </c>
      <c r="U122" s="93"/>
    </row>
    <row r="123" spans="1:21" ht="78.75" hidden="1" customHeight="1" x14ac:dyDescent="0.25">
      <c r="A123" s="74">
        <v>120</v>
      </c>
      <c r="B123" s="74">
        <v>2</v>
      </c>
      <c r="C123" s="75" t="s">
        <v>36</v>
      </c>
      <c r="D123" s="75" t="s">
        <v>37</v>
      </c>
      <c r="E123" s="75" t="s">
        <v>38</v>
      </c>
      <c r="F123" s="75" t="s">
        <v>39</v>
      </c>
      <c r="G123" s="75" t="s">
        <v>19</v>
      </c>
      <c r="H123" s="75" t="s">
        <v>42</v>
      </c>
      <c r="I123" s="76" t="s">
        <v>40</v>
      </c>
      <c r="J123" s="77">
        <v>43104</v>
      </c>
      <c r="K123" s="78">
        <v>69075</v>
      </c>
      <c r="L123" s="78">
        <v>2018680010001</v>
      </c>
      <c r="M123" s="75" t="s">
        <v>41</v>
      </c>
      <c r="N123" s="79">
        <v>168374657</v>
      </c>
      <c r="O123" s="79">
        <v>79422800</v>
      </c>
      <c r="P123" s="79"/>
      <c r="Q123" s="79"/>
      <c r="R123" s="79">
        <f>SUM(O123:Q123)</f>
        <v>79422800</v>
      </c>
      <c r="S123" s="80"/>
      <c r="T123" s="81" t="s">
        <v>655</v>
      </c>
      <c r="U123" s="95"/>
    </row>
    <row r="124" spans="1:21" ht="67.5" customHeight="1" x14ac:dyDescent="0.25">
      <c r="A124" s="4">
        <v>121</v>
      </c>
      <c r="B124" s="4">
        <v>6</v>
      </c>
      <c r="C124" s="5" t="s">
        <v>144</v>
      </c>
      <c r="D124" s="5" t="s">
        <v>145</v>
      </c>
      <c r="E124" s="5" t="s">
        <v>178</v>
      </c>
      <c r="F124" s="5" t="s">
        <v>652</v>
      </c>
      <c r="G124" s="38" t="s">
        <v>18</v>
      </c>
      <c r="H124" s="5" t="s">
        <v>653</v>
      </c>
      <c r="I124" s="19" t="s">
        <v>654</v>
      </c>
      <c r="J124" s="17">
        <v>42886</v>
      </c>
      <c r="K124" s="5">
        <v>18747</v>
      </c>
      <c r="L124" s="3">
        <v>2017680010179</v>
      </c>
      <c r="M124" s="5" t="s">
        <v>35</v>
      </c>
      <c r="N124" s="10">
        <v>1704930454.5699999</v>
      </c>
      <c r="O124" s="10">
        <v>466793508.99000001</v>
      </c>
      <c r="P124" s="8"/>
      <c r="Q124" s="5"/>
      <c r="R124" s="7">
        <f>SUM(O124:Q124)</f>
        <v>466793508.99000001</v>
      </c>
      <c r="S124" s="28"/>
      <c r="T124" s="13" t="s">
        <v>656</v>
      </c>
      <c r="U124" s="73" t="s">
        <v>723</v>
      </c>
    </row>
    <row r="125" spans="1:21" ht="78.75" hidden="1" x14ac:dyDescent="0.25">
      <c r="A125" s="4">
        <v>122</v>
      </c>
      <c r="B125" s="4" t="s">
        <v>665</v>
      </c>
      <c r="C125" s="5" t="s">
        <v>666</v>
      </c>
      <c r="D125" s="49" t="s">
        <v>667</v>
      </c>
      <c r="E125" s="5" t="s">
        <v>668</v>
      </c>
      <c r="F125" s="5" t="s">
        <v>664</v>
      </c>
      <c r="G125" s="5" t="s">
        <v>19</v>
      </c>
      <c r="H125" s="5" t="s">
        <v>669</v>
      </c>
      <c r="I125" s="6" t="s">
        <v>785</v>
      </c>
      <c r="J125" s="2">
        <v>42675</v>
      </c>
      <c r="K125" s="3">
        <v>95739</v>
      </c>
      <c r="L125" s="3">
        <v>2018680010011</v>
      </c>
      <c r="M125" s="5" t="s">
        <v>53</v>
      </c>
      <c r="N125" s="7">
        <v>1000000000</v>
      </c>
      <c r="O125" s="7">
        <v>500000000</v>
      </c>
      <c r="P125" s="7"/>
      <c r="Q125" s="7"/>
      <c r="R125" s="7">
        <f>SUM(O125:Q125)</f>
        <v>500000000</v>
      </c>
      <c r="S125" s="28" t="s">
        <v>670</v>
      </c>
      <c r="T125" s="13" t="s">
        <v>657</v>
      </c>
      <c r="U125" s="5"/>
    </row>
    <row r="126" spans="1:21" ht="78.75" hidden="1" customHeight="1" x14ac:dyDescent="0.25">
      <c r="A126" s="4">
        <v>123</v>
      </c>
      <c r="B126" s="4">
        <v>4</v>
      </c>
      <c r="C126" s="5" t="s">
        <v>47</v>
      </c>
      <c r="D126" s="5" t="s">
        <v>658</v>
      </c>
      <c r="E126" s="5" t="s">
        <v>659</v>
      </c>
      <c r="F126" s="5" t="s">
        <v>660</v>
      </c>
      <c r="G126" s="5" t="s">
        <v>17</v>
      </c>
      <c r="H126" s="5" t="s">
        <v>661</v>
      </c>
      <c r="I126" s="6" t="s">
        <v>662</v>
      </c>
      <c r="J126" s="2">
        <v>42675</v>
      </c>
      <c r="K126" s="3">
        <v>13708</v>
      </c>
      <c r="L126" s="3">
        <v>2017680010144</v>
      </c>
      <c r="M126" s="5" t="s">
        <v>314</v>
      </c>
      <c r="N126" s="7">
        <v>1508470207</v>
      </c>
      <c r="O126" s="7">
        <v>799684300</v>
      </c>
      <c r="P126" s="7"/>
      <c r="Q126" s="7"/>
      <c r="R126" s="7">
        <f>SUBTOTAL(9,O126:Q126)</f>
        <v>0</v>
      </c>
      <c r="S126" s="28" t="s">
        <v>671</v>
      </c>
      <c r="T126" s="12" t="s">
        <v>663</v>
      </c>
      <c r="U126" s="5"/>
    </row>
    <row r="127" spans="1:21" ht="90" hidden="1" x14ac:dyDescent="0.25">
      <c r="A127" s="4">
        <v>124</v>
      </c>
      <c r="B127" s="50">
        <v>4</v>
      </c>
      <c r="C127" s="49" t="s">
        <v>47</v>
      </c>
      <c r="D127" s="5" t="s">
        <v>48</v>
      </c>
      <c r="E127" s="5" t="s">
        <v>672</v>
      </c>
      <c r="F127" s="49" t="s">
        <v>673</v>
      </c>
      <c r="G127" s="38" t="s">
        <v>18</v>
      </c>
      <c r="H127" s="49" t="s">
        <v>674</v>
      </c>
      <c r="I127" s="39" t="s">
        <v>675</v>
      </c>
      <c r="J127" s="51">
        <v>42572</v>
      </c>
      <c r="K127" s="52">
        <v>6232</v>
      </c>
      <c r="L127" s="52">
        <v>2017680010054</v>
      </c>
      <c r="M127" s="38" t="s">
        <v>80</v>
      </c>
      <c r="N127" s="42">
        <v>923578220</v>
      </c>
      <c r="O127" s="7">
        <v>469051560</v>
      </c>
      <c r="P127" s="7"/>
      <c r="Q127" s="7"/>
      <c r="R127" s="7">
        <f>SUM(O127:Q127)</f>
        <v>469051560</v>
      </c>
      <c r="S127" s="28"/>
      <c r="T127" s="13" t="s">
        <v>680</v>
      </c>
      <c r="U127" s="73" t="s">
        <v>724</v>
      </c>
    </row>
    <row r="128" spans="1:21" ht="90" x14ac:dyDescent="0.25">
      <c r="A128" s="4">
        <v>125</v>
      </c>
      <c r="B128" s="15">
        <v>4</v>
      </c>
      <c r="C128" s="5" t="s">
        <v>47</v>
      </c>
      <c r="D128" s="5" t="s">
        <v>614</v>
      </c>
      <c r="E128" s="5" t="s">
        <v>500</v>
      </c>
      <c r="F128" s="5" t="s">
        <v>676</v>
      </c>
      <c r="G128" s="18" t="s">
        <v>17</v>
      </c>
      <c r="H128" s="7" t="s">
        <v>677</v>
      </c>
      <c r="I128" s="19" t="s">
        <v>678</v>
      </c>
      <c r="J128" s="2">
        <v>42907</v>
      </c>
      <c r="K128" s="49">
        <v>35366</v>
      </c>
      <c r="L128" s="52">
        <v>2017680010191</v>
      </c>
      <c r="M128" s="13" t="s">
        <v>35</v>
      </c>
      <c r="N128" s="10">
        <v>397933513.37</v>
      </c>
      <c r="O128" s="10">
        <v>127923589.31999999</v>
      </c>
      <c r="P128" s="8"/>
      <c r="Q128" s="5"/>
      <c r="R128" s="7">
        <f>SUM(O128:Q128)</f>
        <v>127923589.31999999</v>
      </c>
      <c r="S128" s="63"/>
      <c r="T128" s="12" t="s">
        <v>679</v>
      </c>
      <c r="U128" s="73" t="s">
        <v>722</v>
      </c>
    </row>
    <row r="129" spans="1:32" ht="112.5" x14ac:dyDescent="0.25">
      <c r="A129" s="4">
        <v>126</v>
      </c>
      <c r="B129" s="4">
        <v>4</v>
      </c>
      <c r="C129" s="49" t="s">
        <v>47</v>
      </c>
      <c r="D129" s="49" t="s">
        <v>499</v>
      </c>
      <c r="E129" s="5" t="s">
        <v>500</v>
      </c>
      <c r="F129" s="5" t="s">
        <v>681</v>
      </c>
      <c r="G129" s="38" t="s">
        <v>18</v>
      </c>
      <c r="H129" s="7" t="s">
        <v>682</v>
      </c>
      <c r="I129" s="6" t="s">
        <v>683</v>
      </c>
      <c r="J129" s="2">
        <v>42830</v>
      </c>
      <c r="K129" s="3">
        <v>19114</v>
      </c>
      <c r="L129" s="3">
        <v>2017680010153</v>
      </c>
      <c r="M129" s="5" t="s">
        <v>35</v>
      </c>
      <c r="N129" s="7">
        <v>3749000000</v>
      </c>
      <c r="O129" s="7">
        <v>999000000</v>
      </c>
      <c r="P129" s="7"/>
      <c r="Q129" s="87"/>
      <c r="R129" s="7">
        <f t="shared" ref="R129:R130" si="43">SUM(O129:Q129)</f>
        <v>999000000</v>
      </c>
      <c r="S129" s="23"/>
      <c r="T129" s="5" t="s">
        <v>765</v>
      </c>
      <c r="U129" s="73" t="s">
        <v>725</v>
      </c>
    </row>
    <row r="130" spans="1:32" ht="66.75" hidden="1" customHeight="1" x14ac:dyDescent="0.25">
      <c r="A130" s="4">
        <v>127</v>
      </c>
      <c r="B130" s="4">
        <v>4</v>
      </c>
      <c r="C130" s="49" t="s">
        <v>47</v>
      </c>
      <c r="D130" s="5" t="s">
        <v>658</v>
      </c>
      <c r="E130" s="5" t="s">
        <v>659</v>
      </c>
      <c r="F130" s="16" t="s">
        <v>684</v>
      </c>
      <c r="G130" s="5" t="s">
        <v>19</v>
      </c>
      <c r="H130" s="7" t="s">
        <v>688</v>
      </c>
      <c r="I130" s="6" t="s">
        <v>685</v>
      </c>
      <c r="J130" s="2">
        <v>43153</v>
      </c>
      <c r="K130" s="3">
        <v>99406</v>
      </c>
      <c r="L130" s="3">
        <v>2018680010012</v>
      </c>
      <c r="M130" s="5" t="s">
        <v>314</v>
      </c>
      <c r="N130" s="7">
        <v>3064742382</v>
      </c>
      <c r="O130" s="7">
        <v>3064742382</v>
      </c>
      <c r="P130" s="7"/>
      <c r="Q130" s="7"/>
      <c r="R130" s="7">
        <f t="shared" si="43"/>
        <v>3064742382</v>
      </c>
      <c r="S130" s="28" t="s">
        <v>686</v>
      </c>
      <c r="T130" s="5" t="s">
        <v>687</v>
      </c>
      <c r="U130" s="85"/>
    </row>
    <row r="131" spans="1:32" ht="67.5" customHeight="1" x14ac:dyDescent="0.25">
      <c r="A131" s="4">
        <v>128</v>
      </c>
      <c r="B131" s="15" t="s">
        <v>689</v>
      </c>
      <c r="C131" s="5" t="s">
        <v>690</v>
      </c>
      <c r="D131" s="5" t="s">
        <v>691</v>
      </c>
      <c r="E131" s="49" t="s">
        <v>692</v>
      </c>
      <c r="F131" s="49" t="s">
        <v>693</v>
      </c>
      <c r="G131" s="18" t="s">
        <v>17</v>
      </c>
      <c r="H131" s="49" t="s">
        <v>694</v>
      </c>
      <c r="I131" s="19" t="s">
        <v>695</v>
      </c>
      <c r="J131" s="51">
        <v>42971</v>
      </c>
      <c r="K131" s="52">
        <v>55354</v>
      </c>
      <c r="L131" s="52">
        <v>2017680010234</v>
      </c>
      <c r="M131" s="49" t="s">
        <v>35</v>
      </c>
      <c r="N131" s="10">
        <v>2884438790.9400001</v>
      </c>
      <c r="O131" s="10">
        <v>491909373.27999997</v>
      </c>
      <c r="P131" s="8"/>
      <c r="Q131" s="8"/>
      <c r="R131" s="7">
        <f>SUM(O131:Q131)</f>
        <v>491909373.27999997</v>
      </c>
      <c r="S131" s="29"/>
      <c r="T131" s="12" t="s">
        <v>696</v>
      </c>
      <c r="U131" s="73" t="s">
        <v>725</v>
      </c>
    </row>
    <row r="132" spans="1:32" ht="56.25" hidden="1" customHeight="1" x14ac:dyDescent="0.25">
      <c r="A132" s="108">
        <v>129</v>
      </c>
      <c r="B132" s="110">
        <v>4</v>
      </c>
      <c r="C132" s="112" t="s">
        <v>47</v>
      </c>
      <c r="D132" s="114" t="s">
        <v>109</v>
      </c>
      <c r="E132" s="112" t="s">
        <v>299</v>
      </c>
      <c r="F132" s="116" t="s">
        <v>697</v>
      </c>
      <c r="G132" s="118" t="s">
        <v>18</v>
      </c>
      <c r="H132" s="120" t="s">
        <v>698</v>
      </c>
      <c r="I132" s="124" t="s">
        <v>699</v>
      </c>
      <c r="J132" s="126">
        <v>42690</v>
      </c>
      <c r="K132" s="128">
        <v>31518</v>
      </c>
      <c r="L132" s="130">
        <v>2017680010184</v>
      </c>
      <c r="M132" s="5" t="s">
        <v>102</v>
      </c>
      <c r="N132" s="88">
        <v>1724327500.8</v>
      </c>
      <c r="O132" s="88">
        <v>1109208202.8299999</v>
      </c>
      <c r="P132" s="8"/>
      <c r="Q132" s="10"/>
      <c r="R132" s="10">
        <f>SUM(O132:Q132)</f>
        <v>1109208202.8299999</v>
      </c>
      <c r="S132" s="132" t="s">
        <v>700</v>
      </c>
      <c r="T132" s="122" t="s">
        <v>766</v>
      </c>
      <c r="U132" s="106" t="s">
        <v>725</v>
      </c>
    </row>
    <row r="133" spans="1:32" ht="124.5" customHeight="1" x14ac:dyDescent="0.25">
      <c r="A133" s="109"/>
      <c r="B133" s="111"/>
      <c r="C133" s="113"/>
      <c r="D133" s="115"/>
      <c r="E133" s="113"/>
      <c r="F133" s="117"/>
      <c r="G133" s="119"/>
      <c r="H133" s="121"/>
      <c r="I133" s="125"/>
      <c r="J133" s="127"/>
      <c r="K133" s="129"/>
      <c r="L133" s="131"/>
      <c r="M133" s="101" t="s">
        <v>35</v>
      </c>
      <c r="N133" s="96"/>
      <c r="O133" s="97">
        <v>68551139.099999994</v>
      </c>
      <c r="P133" s="98"/>
      <c r="Q133" s="97"/>
      <c r="R133" s="102">
        <v>68551139.099999994</v>
      </c>
      <c r="S133" s="133"/>
      <c r="T133" s="123"/>
      <c r="U133" s="107"/>
    </row>
    <row r="134" spans="1:32" ht="101.25" hidden="1" customHeight="1" x14ac:dyDescent="0.25">
      <c r="A134" s="4">
        <v>130</v>
      </c>
      <c r="B134" s="50">
        <v>3</v>
      </c>
      <c r="C134" s="49" t="s">
        <v>216</v>
      </c>
      <c r="D134" s="49" t="s">
        <v>217</v>
      </c>
      <c r="E134" s="49" t="s">
        <v>218</v>
      </c>
      <c r="F134" s="49" t="s">
        <v>701</v>
      </c>
      <c r="G134" s="18" t="s">
        <v>17</v>
      </c>
      <c r="H134" s="49" t="s">
        <v>702</v>
      </c>
      <c r="I134" s="19" t="s">
        <v>703</v>
      </c>
      <c r="J134" s="17">
        <v>42878</v>
      </c>
      <c r="K134" s="49">
        <v>25174</v>
      </c>
      <c r="L134" s="52">
        <v>2017680010173</v>
      </c>
      <c r="M134" s="49" t="s">
        <v>531</v>
      </c>
      <c r="N134" s="10">
        <v>295411670</v>
      </c>
      <c r="O134" s="10">
        <v>100000000</v>
      </c>
      <c r="P134" s="9"/>
      <c r="Q134" s="5"/>
      <c r="R134" s="7">
        <f t="shared" ref="R134:R135" si="44">SUM(O134:Q134)</f>
        <v>100000000</v>
      </c>
      <c r="S134" s="63"/>
      <c r="T134" s="13" t="s">
        <v>704</v>
      </c>
      <c r="U134" s="73" t="s">
        <v>725</v>
      </c>
    </row>
    <row r="135" spans="1:32" ht="101.25" hidden="1" customHeight="1" x14ac:dyDescent="0.25">
      <c r="A135" s="4">
        <v>133</v>
      </c>
      <c r="B135" s="4">
        <v>1</v>
      </c>
      <c r="C135" s="49" t="s">
        <v>67</v>
      </c>
      <c r="D135" s="49" t="s">
        <v>705</v>
      </c>
      <c r="E135" s="5" t="s">
        <v>706</v>
      </c>
      <c r="F135" s="5" t="s">
        <v>707</v>
      </c>
      <c r="G135" s="5" t="s">
        <v>17</v>
      </c>
      <c r="H135" s="7" t="s">
        <v>708</v>
      </c>
      <c r="I135" s="6" t="s">
        <v>709</v>
      </c>
      <c r="J135" s="2">
        <v>42577</v>
      </c>
      <c r="K135" s="3">
        <v>13614</v>
      </c>
      <c r="L135" s="3">
        <v>2017680010142</v>
      </c>
      <c r="M135" s="2" t="s">
        <v>120</v>
      </c>
      <c r="N135" s="7">
        <v>9214811695</v>
      </c>
      <c r="O135" s="7">
        <v>2188382351</v>
      </c>
      <c r="P135" s="7"/>
      <c r="Q135" s="7"/>
      <c r="R135" s="7">
        <f t="shared" si="44"/>
        <v>2188382351</v>
      </c>
      <c r="S135" s="23"/>
      <c r="T135" s="13" t="s">
        <v>714</v>
      </c>
      <c r="U135" s="85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</row>
    <row r="136" spans="1:32" ht="78.75" customHeight="1" x14ac:dyDescent="0.25">
      <c r="A136" s="4">
        <v>134</v>
      </c>
      <c r="B136" s="4">
        <v>1</v>
      </c>
      <c r="C136" s="38" t="s">
        <v>25</v>
      </c>
      <c r="D136" s="49" t="s">
        <v>116</v>
      </c>
      <c r="E136" s="49" t="s">
        <v>710</v>
      </c>
      <c r="F136" s="49" t="s">
        <v>711</v>
      </c>
      <c r="G136" s="18" t="s">
        <v>17</v>
      </c>
      <c r="H136" s="49" t="s">
        <v>712</v>
      </c>
      <c r="I136" s="19" t="s">
        <v>713</v>
      </c>
      <c r="J136" s="51">
        <v>42979</v>
      </c>
      <c r="K136" s="52">
        <v>56925</v>
      </c>
      <c r="L136" s="52">
        <v>2017680010237</v>
      </c>
      <c r="M136" s="49" t="s">
        <v>35</v>
      </c>
      <c r="N136" s="10">
        <v>1669918388.0599999</v>
      </c>
      <c r="O136" s="10">
        <v>914774769.44000006</v>
      </c>
      <c r="P136" s="8"/>
      <c r="Q136" s="8"/>
      <c r="R136" s="7">
        <f t="shared" ref="R136" si="45">SUM(O136:Q136)</f>
        <v>914774769.44000006</v>
      </c>
      <c r="S136" s="29"/>
      <c r="T136" s="12" t="s">
        <v>718</v>
      </c>
      <c r="U136" s="73" t="s">
        <v>725</v>
      </c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</row>
    <row r="137" spans="1:32" ht="45" x14ac:dyDescent="0.25">
      <c r="A137" s="74">
        <v>135</v>
      </c>
      <c r="B137" s="74">
        <v>4</v>
      </c>
      <c r="C137" s="75" t="s">
        <v>47</v>
      </c>
      <c r="D137" s="75" t="s">
        <v>614</v>
      </c>
      <c r="E137" s="75" t="s">
        <v>500</v>
      </c>
      <c r="F137" s="90" t="s">
        <v>717</v>
      </c>
      <c r="G137" s="75" t="s">
        <v>19</v>
      </c>
      <c r="H137" s="75" t="s">
        <v>719</v>
      </c>
      <c r="I137" s="76" t="s">
        <v>715</v>
      </c>
      <c r="J137" s="77">
        <v>43159</v>
      </c>
      <c r="K137" s="78">
        <v>103528</v>
      </c>
      <c r="L137" s="78">
        <v>2018680010013</v>
      </c>
      <c r="M137" s="75" t="s">
        <v>35</v>
      </c>
      <c r="N137" s="79">
        <v>1977910290.3699999</v>
      </c>
      <c r="O137" s="79">
        <v>1977910290.3699999</v>
      </c>
      <c r="P137" s="79"/>
      <c r="Q137" s="91"/>
      <c r="R137" s="79">
        <f>SUBTOTAL(9,O137:Q137)</f>
        <v>1977910290.3699999</v>
      </c>
      <c r="S137" s="92"/>
      <c r="T137" s="75" t="s">
        <v>716</v>
      </c>
      <c r="U137" s="94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</row>
    <row r="138" spans="1:32" ht="78.75" hidden="1" x14ac:dyDescent="0.25">
      <c r="A138" s="4">
        <v>136</v>
      </c>
      <c r="B138" s="4">
        <v>2</v>
      </c>
      <c r="C138" s="5" t="s">
        <v>36</v>
      </c>
      <c r="D138" s="5" t="s">
        <v>87</v>
      </c>
      <c r="E138" s="5" t="s">
        <v>94</v>
      </c>
      <c r="F138" s="5" t="s">
        <v>726</v>
      </c>
      <c r="G138" s="5" t="s">
        <v>19</v>
      </c>
      <c r="H138" s="7" t="s">
        <v>734</v>
      </c>
      <c r="I138" s="6" t="s">
        <v>727</v>
      </c>
      <c r="J138" s="2">
        <v>43167</v>
      </c>
      <c r="K138" s="3">
        <v>96436</v>
      </c>
      <c r="L138" s="3">
        <v>2018680010014</v>
      </c>
      <c r="M138" s="49" t="s">
        <v>41</v>
      </c>
      <c r="N138" s="7">
        <v>8464802171</v>
      </c>
      <c r="O138" s="7">
        <v>1994262910</v>
      </c>
      <c r="P138" s="7">
        <v>1209765041</v>
      </c>
      <c r="Q138" s="7"/>
      <c r="R138" s="7">
        <f>SUM(O138:Q138)</f>
        <v>3204027951</v>
      </c>
      <c r="S138" s="23"/>
      <c r="T138" s="5" t="s">
        <v>732</v>
      </c>
      <c r="U138" s="85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</row>
    <row r="139" spans="1:32" ht="67.5" hidden="1" x14ac:dyDescent="0.25">
      <c r="A139" s="4">
        <v>137</v>
      </c>
      <c r="B139" s="4">
        <v>4</v>
      </c>
      <c r="C139" s="5" t="s">
        <v>47</v>
      </c>
      <c r="D139" s="5" t="s">
        <v>48</v>
      </c>
      <c r="E139" s="5" t="s">
        <v>728</v>
      </c>
      <c r="F139" s="5" t="s">
        <v>729</v>
      </c>
      <c r="G139" s="5" t="s">
        <v>17</v>
      </c>
      <c r="H139" s="7" t="s">
        <v>730</v>
      </c>
      <c r="I139" s="6" t="s">
        <v>731</v>
      </c>
      <c r="J139" s="2">
        <v>43034</v>
      </c>
      <c r="K139" s="3">
        <v>68501</v>
      </c>
      <c r="L139" s="3">
        <v>2017680010265</v>
      </c>
      <c r="M139" s="5" t="s">
        <v>53</v>
      </c>
      <c r="N139" s="7">
        <v>180000000</v>
      </c>
      <c r="O139" s="7">
        <v>50000000</v>
      </c>
      <c r="P139" s="7"/>
      <c r="Q139" s="7"/>
      <c r="R139" s="7">
        <f>SUM(O139:Q139)</f>
        <v>50000000</v>
      </c>
      <c r="S139" s="24"/>
      <c r="T139" s="12" t="s">
        <v>733</v>
      </c>
      <c r="U139" s="85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</row>
    <row r="140" spans="1:32" ht="67.5" hidden="1" x14ac:dyDescent="0.25">
      <c r="A140" s="4">
        <v>138</v>
      </c>
      <c r="B140" s="53">
        <v>1</v>
      </c>
      <c r="C140" s="49" t="s">
        <v>25</v>
      </c>
      <c r="D140" s="49" t="s">
        <v>26</v>
      </c>
      <c r="E140" s="49" t="s">
        <v>516</v>
      </c>
      <c r="F140" s="5" t="s">
        <v>740</v>
      </c>
      <c r="G140" s="5" t="s">
        <v>18</v>
      </c>
      <c r="H140" s="5" t="s">
        <v>741</v>
      </c>
      <c r="I140" s="6" t="s">
        <v>559</v>
      </c>
      <c r="J140" s="40">
        <v>43122</v>
      </c>
      <c r="K140" s="3">
        <v>95596</v>
      </c>
      <c r="L140" s="6">
        <v>2018680010008</v>
      </c>
      <c r="M140" s="49" t="s">
        <v>31</v>
      </c>
      <c r="N140" s="7">
        <v>200000000</v>
      </c>
      <c r="O140" s="7">
        <v>200000000</v>
      </c>
      <c r="P140" s="7"/>
      <c r="Q140" s="7"/>
      <c r="R140" s="7">
        <f t="shared" ref="R140" si="46">SUM(O140:Q140)</f>
        <v>200000000</v>
      </c>
      <c r="S140" s="23"/>
      <c r="T140" s="12" t="s">
        <v>738</v>
      </c>
      <c r="U140" s="85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</row>
    <row r="141" spans="1:32" ht="67.5" hidden="1" x14ac:dyDescent="0.25">
      <c r="A141" s="4">
        <v>139</v>
      </c>
      <c r="B141" s="4">
        <v>2</v>
      </c>
      <c r="C141" s="5" t="s">
        <v>36</v>
      </c>
      <c r="D141" s="5" t="s">
        <v>263</v>
      </c>
      <c r="E141" s="5" t="s">
        <v>264</v>
      </c>
      <c r="F141" s="16" t="s">
        <v>735</v>
      </c>
      <c r="G141" s="5" t="s">
        <v>17</v>
      </c>
      <c r="H141" s="7" t="s">
        <v>736</v>
      </c>
      <c r="I141" s="6" t="s">
        <v>737</v>
      </c>
      <c r="J141" s="2">
        <v>42852</v>
      </c>
      <c r="K141" s="3">
        <v>17577</v>
      </c>
      <c r="L141" s="3">
        <v>2017680010161</v>
      </c>
      <c r="M141" s="5" t="s">
        <v>314</v>
      </c>
      <c r="N141" s="7">
        <v>601935064</v>
      </c>
      <c r="O141" s="7">
        <v>280000000</v>
      </c>
      <c r="P141" s="7"/>
      <c r="Q141" s="7"/>
      <c r="R141" s="7">
        <f t="shared" ref="R141" si="47">SUM(O141:Q141)</f>
        <v>280000000</v>
      </c>
      <c r="S141" s="23"/>
      <c r="T141" s="5" t="s">
        <v>739</v>
      </c>
      <c r="U141" s="85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</row>
    <row r="142" spans="1:32" ht="90" x14ac:dyDescent="0.25">
      <c r="A142" s="4">
        <v>140</v>
      </c>
      <c r="B142" s="4">
        <v>6</v>
      </c>
      <c r="C142" s="5" t="s">
        <v>144</v>
      </c>
      <c r="D142" s="5" t="s">
        <v>641</v>
      </c>
      <c r="E142" s="5" t="s">
        <v>468</v>
      </c>
      <c r="F142" s="5" t="s">
        <v>742</v>
      </c>
      <c r="G142" s="5" t="s">
        <v>17</v>
      </c>
      <c r="H142" s="5" t="s">
        <v>743</v>
      </c>
      <c r="I142" s="19" t="s">
        <v>744</v>
      </c>
      <c r="J142" s="2">
        <v>42898</v>
      </c>
      <c r="K142" s="49">
        <v>19859</v>
      </c>
      <c r="L142" s="52">
        <v>2017680010186</v>
      </c>
      <c r="M142" s="5" t="s">
        <v>35</v>
      </c>
      <c r="N142" s="10">
        <v>2370810744.9099998</v>
      </c>
      <c r="O142" s="10">
        <v>194467589</v>
      </c>
      <c r="P142" s="8"/>
      <c r="Q142" s="5"/>
      <c r="R142" s="7">
        <f>SUM(O142:Q142)</f>
        <v>194467589</v>
      </c>
      <c r="S142" s="63"/>
      <c r="T142" s="12" t="s">
        <v>745</v>
      </c>
      <c r="U142" s="85"/>
    </row>
    <row r="143" spans="1:32" ht="75" hidden="1" customHeight="1" x14ac:dyDescent="0.25">
      <c r="A143" s="4">
        <v>141</v>
      </c>
      <c r="B143" s="4">
        <v>1</v>
      </c>
      <c r="C143" s="49" t="s">
        <v>25</v>
      </c>
      <c r="D143" s="49" t="s">
        <v>26</v>
      </c>
      <c r="E143" s="5" t="s">
        <v>571</v>
      </c>
      <c r="F143" s="5" t="s">
        <v>748</v>
      </c>
      <c r="G143" s="5" t="s">
        <v>19</v>
      </c>
      <c r="H143" s="7" t="s">
        <v>749</v>
      </c>
      <c r="I143" s="6" t="s">
        <v>746</v>
      </c>
      <c r="J143" s="2">
        <v>43174</v>
      </c>
      <c r="K143" s="3">
        <v>105871</v>
      </c>
      <c r="L143" s="6">
        <v>2018680010015</v>
      </c>
      <c r="M143" s="5" t="s">
        <v>234</v>
      </c>
      <c r="N143" s="7">
        <v>85075000</v>
      </c>
      <c r="O143" s="7">
        <v>41500000</v>
      </c>
      <c r="P143" s="7"/>
      <c r="Q143" s="7"/>
      <c r="R143" s="7">
        <f>SUM(O143:Q143)</f>
        <v>41500000</v>
      </c>
      <c r="S143" s="23"/>
      <c r="T143" s="5" t="s">
        <v>747</v>
      </c>
      <c r="U143" s="85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</row>
    <row r="144" spans="1:32" ht="67.5" x14ac:dyDescent="0.25">
      <c r="A144" s="4">
        <v>142</v>
      </c>
      <c r="B144" s="4">
        <v>3.4</v>
      </c>
      <c r="C144" s="5" t="s">
        <v>752</v>
      </c>
      <c r="D144" s="5" t="s">
        <v>753</v>
      </c>
      <c r="E144" s="5" t="s">
        <v>754</v>
      </c>
      <c r="F144" s="5" t="s">
        <v>756</v>
      </c>
      <c r="G144" s="5" t="s">
        <v>19</v>
      </c>
      <c r="H144" s="7" t="s">
        <v>755</v>
      </c>
      <c r="I144" s="6" t="s">
        <v>751</v>
      </c>
      <c r="J144" s="2">
        <v>43174</v>
      </c>
      <c r="K144" s="3">
        <v>104228</v>
      </c>
      <c r="L144" s="6">
        <v>2018680010016</v>
      </c>
      <c r="M144" s="5" t="s">
        <v>35</v>
      </c>
      <c r="N144" s="7">
        <v>220566078</v>
      </c>
      <c r="O144" s="7">
        <v>220566078</v>
      </c>
      <c r="P144" s="7"/>
      <c r="Q144" s="7"/>
      <c r="R144" s="7">
        <f>SUM(O144:Q144)</f>
        <v>220566078</v>
      </c>
      <c r="S144" s="23"/>
      <c r="T144" s="5" t="s">
        <v>750</v>
      </c>
      <c r="U144" s="85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</row>
    <row r="145" spans="1:32" ht="67.5" x14ac:dyDescent="0.25">
      <c r="A145" s="4">
        <v>143</v>
      </c>
      <c r="B145" s="15" t="s">
        <v>689</v>
      </c>
      <c r="C145" s="5" t="s">
        <v>690</v>
      </c>
      <c r="D145" s="5" t="s">
        <v>691</v>
      </c>
      <c r="E145" s="49" t="s">
        <v>692</v>
      </c>
      <c r="F145" s="99" t="s">
        <v>757</v>
      </c>
      <c r="G145" s="38" t="s">
        <v>18</v>
      </c>
      <c r="H145" s="7" t="s">
        <v>758</v>
      </c>
      <c r="I145" s="19" t="s">
        <v>759</v>
      </c>
      <c r="J145" s="2">
        <v>42937</v>
      </c>
      <c r="K145" s="49">
        <v>39959</v>
      </c>
      <c r="L145" s="52">
        <v>2017680010210</v>
      </c>
      <c r="M145" s="49" t="s">
        <v>35</v>
      </c>
      <c r="N145" s="10">
        <v>394800017</v>
      </c>
      <c r="O145" s="10">
        <v>89084660</v>
      </c>
      <c r="P145" s="8"/>
      <c r="Q145" s="8"/>
      <c r="R145" s="7">
        <f>SUM(O145:Q145)</f>
        <v>89084660</v>
      </c>
      <c r="S145" s="29"/>
      <c r="T145" s="12" t="s">
        <v>760</v>
      </c>
      <c r="U145" s="85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</row>
    <row r="146" spans="1:32" ht="67.5" x14ac:dyDescent="0.25">
      <c r="A146" s="4">
        <v>144</v>
      </c>
      <c r="B146" s="4">
        <v>2</v>
      </c>
      <c r="C146" s="5" t="s">
        <v>36</v>
      </c>
      <c r="D146" s="49" t="s">
        <v>211</v>
      </c>
      <c r="E146" s="49" t="s">
        <v>136</v>
      </c>
      <c r="F146" s="5" t="s">
        <v>761</v>
      </c>
      <c r="G146" s="5" t="s">
        <v>17</v>
      </c>
      <c r="H146" s="7" t="s">
        <v>762</v>
      </c>
      <c r="I146" s="6" t="s">
        <v>763</v>
      </c>
      <c r="J146" s="2">
        <v>42619</v>
      </c>
      <c r="K146" s="3">
        <v>12868</v>
      </c>
      <c r="L146" s="3">
        <v>2017680010140</v>
      </c>
      <c r="M146" s="5" t="s">
        <v>35</v>
      </c>
      <c r="N146" s="7">
        <v>2769174633.8499999</v>
      </c>
      <c r="O146" s="7">
        <v>599555869.61000001</v>
      </c>
      <c r="P146" s="7"/>
      <c r="Q146" s="7"/>
      <c r="R146" s="7">
        <f t="shared" ref="R146:R148" si="48">SUM(O146:Q146)</f>
        <v>599555869.61000001</v>
      </c>
      <c r="S146" s="23"/>
      <c r="T146" s="12" t="s">
        <v>764</v>
      </c>
      <c r="U146" s="85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</row>
    <row r="147" spans="1:32" ht="56.25" x14ac:dyDescent="0.25">
      <c r="A147" s="4">
        <v>145</v>
      </c>
      <c r="B147" s="4">
        <v>4</v>
      </c>
      <c r="C147" s="5" t="s">
        <v>47</v>
      </c>
      <c r="D147" s="49" t="s">
        <v>614</v>
      </c>
      <c r="E147" s="49" t="s">
        <v>500</v>
      </c>
      <c r="F147" s="5" t="s">
        <v>772</v>
      </c>
      <c r="G147" s="5" t="s">
        <v>19</v>
      </c>
      <c r="H147" s="7" t="s">
        <v>784</v>
      </c>
      <c r="I147" s="6" t="s">
        <v>779</v>
      </c>
      <c r="J147" s="2">
        <v>43180</v>
      </c>
      <c r="K147" s="3">
        <v>100090</v>
      </c>
      <c r="L147" s="6">
        <v>2018680010017</v>
      </c>
      <c r="M147" s="5" t="s">
        <v>35</v>
      </c>
      <c r="N147" s="7">
        <v>96841447</v>
      </c>
      <c r="O147" s="7">
        <v>96841447</v>
      </c>
      <c r="P147" s="7"/>
      <c r="Q147" s="7"/>
      <c r="R147" s="7">
        <f t="shared" si="48"/>
        <v>96841447</v>
      </c>
      <c r="S147" s="23"/>
      <c r="T147" s="13" t="s">
        <v>781</v>
      </c>
      <c r="U147" s="85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</row>
    <row r="148" spans="1:32" ht="67.5" hidden="1" x14ac:dyDescent="0.25">
      <c r="A148" s="4">
        <v>146</v>
      </c>
      <c r="B148" s="4">
        <v>2</v>
      </c>
      <c r="C148" s="5" t="s">
        <v>36</v>
      </c>
      <c r="D148" s="49" t="s">
        <v>87</v>
      </c>
      <c r="E148" s="49" t="s">
        <v>94</v>
      </c>
      <c r="F148" s="5" t="s">
        <v>773</v>
      </c>
      <c r="G148" s="5" t="s">
        <v>19</v>
      </c>
      <c r="H148" s="7" t="s">
        <v>783</v>
      </c>
      <c r="I148" s="6" t="s">
        <v>780</v>
      </c>
      <c r="J148" s="2">
        <v>43180</v>
      </c>
      <c r="K148" s="3">
        <v>106787</v>
      </c>
      <c r="L148" s="6">
        <v>2018680010018</v>
      </c>
      <c r="M148" s="49" t="s">
        <v>41</v>
      </c>
      <c r="N148" s="7">
        <v>214776986</v>
      </c>
      <c r="O148" s="7">
        <v>214776986</v>
      </c>
      <c r="P148" s="7"/>
      <c r="Q148" s="7"/>
      <c r="R148" s="7">
        <f t="shared" si="48"/>
        <v>214776986</v>
      </c>
      <c r="S148" s="23"/>
      <c r="T148" s="13" t="s">
        <v>782</v>
      </c>
      <c r="U148" s="85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</row>
    <row r="149" spans="1:32" ht="56.25" hidden="1" x14ac:dyDescent="0.25">
      <c r="A149" s="4">
        <v>147</v>
      </c>
      <c r="B149" s="4">
        <v>4</v>
      </c>
      <c r="C149" s="5" t="s">
        <v>47</v>
      </c>
      <c r="D149" s="5" t="s">
        <v>75</v>
      </c>
      <c r="E149" s="5" t="s">
        <v>105</v>
      </c>
      <c r="F149" s="5" t="s">
        <v>774</v>
      </c>
      <c r="G149" s="5" t="s">
        <v>17</v>
      </c>
      <c r="H149" s="7" t="s">
        <v>775</v>
      </c>
      <c r="I149" s="6" t="s">
        <v>776</v>
      </c>
      <c r="J149" s="2">
        <v>42843</v>
      </c>
      <c r="K149" s="3">
        <v>20315</v>
      </c>
      <c r="L149" s="3">
        <v>2017680010156</v>
      </c>
      <c r="M149" s="49" t="s">
        <v>80</v>
      </c>
      <c r="N149" s="7">
        <v>483823501</v>
      </c>
      <c r="O149" s="7">
        <v>98675000</v>
      </c>
      <c r="P149" s="7"/>
      <c r="Q149" s="7"/>
      <c r="R149" s="7">
        <f t="shared" ref="R149" si="49">SUM(O149:Q149)</f>
        <v>98675000</v>
      </c>
      <c r="S149" s="23"/>
      <c r="T149" s="12" t="s">
        <v>778</v>
      </c>
      <c r="U149" s="85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</row>
    <row r="150" spans="1:32" ht="47.25" customHeight="1" x14ac:dyDescent="0.25">
      <c r="A150" s="74">
        <v>148</v>
      </c>
      <c r="B150" s="74">
        <v>3</v>
      </c>
      <c r="C150" s="75" t="s">
        <v>768</v>
      </c>
      <c r="D150" s="103" t="s">
        <v>217</v>
      </c>
      <c r="E150" s="103" t="s">
        <v>769</v>
      </c>
      <c r="F150" s="90" t="s">
        <v>767</v>
      </c>
      <c r="G150" s="75" t="s">
        <v>19</v>
      </c>
      <c r="H150" s="103" t="s">
        <v>770</v>
      </c>
      <c r="I150" s="76" t="s">
        <v>771</v>
      </c>
      <c r="J150" s="77">
        <v>43183</v>
      </c>
      <c r="K150" s="78">
        <v>108970</v>
      </c>
      <c r="L150" s="76">
        <v>2018680010019</v>
      </c>
      <c r="M150" s="103" t="s">
        <v>314</v>
      </c>
      <c r="N150" s="79">
        <v>1030000000</v>
      </c>
      <c r="O150" s="79">
        <v>500000000</v>
      </c>
      <c r="P150" s="79"/>
      <c r="Q150" s="79"/>
      <c r="R150" s="79">
        <f t="shared" ref="R150" si="50">SUM(O150:Q150)</f>
        <v>500000000</v>
      </c>
      <c r="S150" s="104"/>
      <c r="T150" s="105" t="s">
        <v>777</v>
      </c>
      <c r="U150" s="94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</row>
    <row r="151" spans="1:32" x14ac:dyDescent="0.25">
      <c r="A151" s="86"/>
      <c r="B151" s="86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3"/>
      <c r="Q151" s="82"/>
      <c r="R151" s="82"/>
      <c r="S151" s="84"/>
      <c r="T151" s="85"/>
      <c r="U151" s="85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</row>
    <row r="152" spans="1:32" x14ac:dyDescent="0.25">
      <c r="A152" s="86"/>
      <c r="B152" s="86"/>
      <c r="C152" s="82"/>
      <c r="D152" s="82"/>
      <c r="E152" s="82"/>
      <c r="F152" s="82"/>
      <c r="G152" s="82"/>
      <c r="H152" s="82"/>
      <c r="I152" s="82"/>
      <c r="J152" s="82"/>
      <c r="K152" s="82"/>
      <c r="L152" s="82" t="s">
        <v>385</v>
      </c>
      <c r="M152" s="82"/>
      <c r="N152" s="82"/>
      <c r="O152" s="82"/>
      <c r="P152" s="83"/>
      <c r="Q152" s="82"/>
      <c r="R152" s="7"/>
      <c r="S152" s="84"/>
      <c r="T152" s="85"/>
      <c r="U152" s="85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</row>
    <row r="153" spans="1:32" x14ac:dyDescent="0.25">
      <c r="A153" s="86"/>
      <c r="B153" s="86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3"/>
      <c r="Q153" s="82"/>
      <c r="R153" s="82"/>
      <c r="S153" s="84"/>
      <c r="T153" s="85"/>
      <c r="U153" s="85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</row>
    <row r="154" spans="1:32" x14ac:dyDescent="0.25">
      <c r="A154" s="86"/>
      <c r="B154" s="86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3"/>
      <c r="Q154" s="82"/>
      <c r="R154" s="82"/>
      <c r="S154" s="84"/>
      <c r="T154" s="85"/>
      <c r="U154" s="85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</row>
    <row r="155" spans="1:32" x14ac:dyDescent="0.25">
      <c r="A155" s="86"/>
      <c r="B155" s="86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3"/>
      <c r="Q155" s="82"/>
      <c r="R155" s="82"/>
      <c r="S155" s="84"/>
      <c r="T155" s="85"/>
      <c r="U155" s="85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</row>
    <row r="156" spans="1:32" x14ac:dyDescent="0.25">
      <c r="A156" s="86"/>
      <c r="B156" s="86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3"/>
      <c r="Q156" s="82"/>
      <c r="R156" s="82"/>
      <c r="S156" s="84"/>
      <c r="T156" s="85"/>
      <c r="U156" s="85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</row>
    <row r="157" spans="1:32" x14ac:dyDescent="0.25">
      <c r="A157" s="86"/>
      <c r="B157" s="86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3"/>
      <c r="Q157" s="82"/>
      <c r="R157" s="82"/>
      <c r="S157" s="84"/>
      <c r="T157" s="85"/>
      <c r="U157" s="85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</row>
    <row r="158" spans="1:32" x14ac:dyDescent="0.25">
      <c r="A158" s="86"/>
      <c r="B158" s="86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3"/>
      <c r="Q158" s="82"/>
      <c r="R158" s="82"/>
      <c r="S158" s="84"/>
      <c r="T158" s="85"/>
      <c r="U158" s="85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</row>
    <row r="159" spans="1:32" x14ac:dyDescent="0.25">
      <c r="A159" s="86"/>
      <c r="B159" s="86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3"/>
      <c r="Q159" s="82"/>
      <c r="R159" s="82"/>
      <c r="S159" s="84"/>
      <c r="T159" s="85"/>
      <c r="U159" s="85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</row>
    <row r="160" spans="1:32" x14ac:dyDescent="0.25">
      <c r="A160" s="86"/>
      <c r="B160" s="86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3"/>
      <c r="Q160" s="82"/>
      <c r="R160" s="82"/>
      <c r="S160" s="84"/>
      <c r="T160" s="85"/>
      <c r="U160" s="85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</row>
    <row r="161" spans="1:21" x14ac:dyDescent="0.25">
      <c r="A161" s="86"/>
      <c r="B161" s="86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3"/>
      <c r="Q161" s="82"/>
      <c r="R161" s="82"/>
      <c r="S161" s="84"/>
      <c r="T161" s="85"/>
      <c r="U161" s="85"/>
    </row>
    <row r="168" spans="1:21" x14ac:dyDescent="0.25">
      <c r="R168" s="100"/>
    </row>
  </sheetData>
  <autoFilter ref="A4:U150">
    <filterColumn colId="1" showButton="0"/>
    <filterColumn colId="12">
      <filters>
        <filter val="Secretaría de Infraestructura"/>
      </filters>
    </filterColumn>
  </autoFilter>
  <mergeCells count="19">
    <mergeCell ref="B4:C4"/>
    <mergeCell ref="A1:S1"/>
    <mergeCell ref="A2:S2"/>
    <mergeCell ref="A3:S3"/>
    <mergeCell ref="U132:U133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T132:T133"/>
    <mergeCell ref="I132:I133"/>
    <mergeCell ref="J132:J133"/>
    <mergeCell ref="K132:K133"/>
    <mergeCell ref="L132:L133"/>
    <mergeCell ref="S132:S133"/>
  </mergeCells>
  <pageMargins left="0.31496062992125984" right="0.19685039370078741" top="0.35433070866141736" bottom="0.35433070866141736" header="0.31496062992125984" footer="0.31496062992125984"/>
  <pageSetup paperSize="5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proyectos 2018</vt:lpstr>
      <vt:lpstr>'proyectos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Fernando Prada Perez</cp:lastModifiedBy>
  <cp:revision/>
  <cp:lastPrinted>2017-07-30T13:36:16Z</cp:lastPrinted>
  <dcterms:created xsi:type="dcterms:W3CDTF">2013-01-31T14:52:18Z</dcterms:created>
  <dcterms:modified xsi:type="dcterms:W3CDTF">2018-04-09T19:32:09Z</dcterms:modified>
</cp:coreProperties>
</file>