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/>
  </bookViews>
  <sheets>
    <sheet name="2016 PDM ANTERIOR" sheetId="1" r:id="rId1"/>
    <sheet name="2016 NUEVO PDM" sheetId="20" r:id="rId2"/>
  </sheets>
  <definedNames>
    <definedName name="_xlnm._FilterDatabase" localSheetId="1" hidden="1">'2016 NUEVO PDM'!$A$4:$R$177</definedName>
    <definedName name="_xlnm._FilterDatabase" localSheetId="0" hidden="1">'2016 PDM ANTERIOR'!$A$4:$S$94</definedName>
    <definedName name="_xlnm.Print_Area" localSheetId="1">'2016 NUEVO PDM'!$A$1:$R$98</definedName>
    <definedName name="_xlnm.Print_Titles" localSheetId="0">'2016 PDM ANTERIOR'!$4:$6</definedName>
  </definedNames>
  <calcPr calcId="152511" concurrentCalc="0"/>
</workbook>
</file>

<file path=xl/calcChain.xml><?xml version="1.0" encoding="utf-8"?>
<calcChain xmlns="http://schemas.openxmlformats.org/spreadsheetml/2006/main">
  <c r="O175" i="20" l="1"/>
  <c r="O174" i="20"/>
  <c r="O171" i="20"/>
  <c r="O172" i="20"/>
  <c r="O173" i="20"/>
  <c r="O176" i="20"/>
  <c r="O177" i="20"/>
  <c r="O170" i="20"/>
  <c r="O169" i="20"/>
  <c r="O168" i="20"/>
  <c r="O167" i="20"/>
  <c r="O166" i="20"/>
  <c r="O165" i="20"/>
  <c r="O164" i="20"/>
  <c r="O162" i="20"/>
  <c r="O161" i="20"/>
  <c r="O160" i="20"/>
  <c r="O159" i="20"/>
  <c r="O156" i="20"/>
  <c r="O155" i="20"/>
  <c r="O154" i="20"/>
  <c r="O153" i="20"/>
  <c r="O150" i="20"/>
  <c r="O151" i="20"/>
  <c r="O148" i="20"/>
  <c r="O147" i="20"/>
  <c r="O146" i="20"/>
  <c r="O145" i="20"/>
  <c r="O144" i="20"/>
  <c r="O143" i="20"/>
  <c r="O142" i="20"/>
  <c r="O141" i="20"/>
  <c r="O140" i="20"/>
  <c r="O139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N105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9" i="20"/>
  <c r="O130" i="20"/>
  <c r="O131" i="20"/>
  <c r="O132" i="20"/>
  <c r="O133" i="20"/>
  <c r="O134" i="20"/>
  <c r="O135" i="20"/>
  <c r="O136" i="20"/>
  <c r="O137" i="20"/>
  <c r="O138" i="20"/>
  <c r="R22" i="20"/>
  <c r="O5" i="20"/>
  <c r="P88" i="1"/>
  <c r="P89" i="1"/>
  <c r="P90" i="1"/>
  <c r="P91" i="1"/>
  <c r="P92" i="1"/>
  <c r="P87" i="1"/>
  <c r="P86" i="1"/>
  <c r="P85" i="1"/>
  <c r="P82" i="1"/>
  <c r="P83" i="1"/>
  <c r="P84" i="1"/>
  <c r="P77" i="1"/>
  <c r="P78" i="1"/>
  <c r="P79" i="1"/>
  <c r="P80" i="1"/>
  <c r="P81" i="1"/>
  <c r="P72" i="1"/>
  <c r="P73" i="1"/>
  <c r="P74" i="1"/>
  <c r="P75" i="1"/>
  <c r="P76" i="1"/>
  <c r="P71" i="1"/>
  <c r="P70" i="1"/>
  <c r="P66" i="1"/>
  <c r="P67" i="1"/>
  <c r="P68" i="1"/>
  <c r="P69" i="1"/>
  <c r="P65" i="1"/>
  <c r="P64" i="1"/>
  <c r="P63" i="1"/>
  <c r="P62" i="1"/>
  <c r="P61" i="1"/>
  <c r="P60" i="1"/>
  <c r="P59" i="1"/>
  <c r="P58" i="1"/>
  <c r="P57" i="1"/>
  <c r="P56" i="1"/>
  <c r="P55" i="1"/>
  <c r="P53" i="1"/>
  <c r="P54" i="1"/>
  <c r="P52" i="1"/>
  <c r="P51" i="1"/>
  <c r="P50" i="1"/>
  <c r="P42" i="1"/>
  <c r="P49" i="1"/>
  <c r="P48" i="1"/>
  <c r="P47" i="1"/>
  <c r="P46" i="1"/>
  <c r="P41" i="1"/>
  <c r="P40" i="1"/>
  <c r="P39" i="1"/>
  <c r="P37" i="1"/>
  <c r="P45" i="1"/>
  <c r="P44" i="1"/>
  <c r="P43" i="1"/>
  <c r="P38" i="1"/>
  <c r="P36" i="1"/>
  <c r="P35" i="1"/>
  <c r="P34" i="1"/>
  <c r="P33" i="1"/>
  <c r="P32" i="1"/>
  <c r="P31" i="1"/>
  <c r="P29" i="1"/>
  <c r="P28" i="1"/>
  <c r="P30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</calcChain>
</file>

<file path=xl/sharedStrings.xml><?xml version="1.0" encoding="utf-8"?>
<sst xmlns="http://schemas.openxmlformats.org/spreadsheetml/2006/main" count="2235" uniqueCount="1359">
  <si>
    <t>ALCALDIA DE BUCARAMANGA</t>
  </si>
  <si>
    <t>SECRETARIA DEL PLANEACION BPPIM</t>
  </si>
  <si>
    <t>No</t>
  </si>
  <si>
    <t>DIMENSIÓN</t>
  </si>
  <si>
    <t>EJE PROGRAMÁTICO</t>
  </si>
  <si>
    <t>NOMBRE DEL PROGRAMA</t>
  </si>
  <si>
    <t>NOMBRE DEL SUBPROGRAMA</t>
  </si>
  <si>
    <t>PROYECTO</t>
  </si>
  <si>
    <t>META PDM</t>
  </si>
  <si>
    <t>No. REGISTRO</t>
  </si>
  <si>
    <t>FECHA DE REGISTRO</t>
  </si>
  <si>
    <t>DEPENDENCIA</t>
  </si>
  <si>
    <t>OBSERVACIONES</t>
  </si>
  <si>
    <t>NÚMERO DE CERTIFICACIÓN</t>
  </si>
  <si>
    <t>RADICADO PLANEACIÓN</t>
  </si>
  <si>
    <t>RECURSOS PROPIOS</t>
  </si>
  <si>
    <t>SGP</t>
  </si>
  <si>
    <t>OTROS</t>
  </si>
  <si>
    <t>TOTAL 2016</t>
  </si>
  <si>
    <t>Democratización de la educación la ciencia y la tecnología</t>
  </si>
  <si>
    <t>Reducción de brechas educativas en el sector público</t>
  </si>
  <si>
    <t>Garantía al acceso educativo en todos los niveles</t>
  </si>
  <si>
    <t>ADMINISTRACIÓN DEL SERVICIO EDUCATIVO A ESCOLARES DEL MUNICIPIO DE BUCARAMANGA</t>
  </si>
  <si>
    <t>(9.801) Número de niños atendidos por el sistema de administración del servicio educativo</t>
  </si>
  <si>
    <t>002/2016 Se certificó en Enero 27 de 2016</t>
  </si>
  <si>
    <t>Sostenibilidad fiscal y gobernanza</t>
  </si>
  <si>
    <t>Administración eficiente es un buen gobierno</t>
  </si>
  <si>
    <t>Administración eficiente y bienestar para todas y todos</t>
  </si>
  <si>
    <t>FORTALECIMIENTO INSTITUCIONAL DE LA SECRETARIA DE PLANEACIÓN DEL MUNICIPIO DE BUCARAMANGA</t>
  </si>
  <si>
    <t>001/2016 Se certificó en Enero 27 de 2016</t>
  </si>
  <si>
    <t>2016-068001-0001</t>
  </si>
  <si>
    <t>2016-068001-0002</t>
  </si>
  <si>
    <t>(100) Porcentaje de Programas de fortalecimiento sostenidos</t>
  </si>
  <si>
    <t>FORTALECIMIENTO DE LA GESTIÓN ADMINISTRATIVA DE LA SECRETARIA DE HACIENDA DEL MUNICIPIO DE BUCARAMANGA</t>
  </si>
  <si>
    <t>003/2016 Se certificó en Enero 28 de 2016</t>
  </si>
  <si>
    <t>2016-068001-0003</t>
  </si>
  <si>
    <t>(50) Porcentaje de gestión de la finanzas públicas</t>
  </si>
  <si>
    <t>FORTALECIMIENTO INSTITUCIONAL  Y LOGÍSTICO DE LA SECRETARIA DEL INTERIOR VIGENCIA 2016  EN EL MUNICIPIO DE BUCARAMANGA</t>
  </si>
  <si>
    <t>2016-068001-0004</t>
  </si>
  <si>
    <t>004/2016 Se certificó en Enero 29 de 2016</t>
  </si>
  <si>
    <t>(1)Casa de  justicia con asistencia técnica, acompañamiento y apoyo.</t>
  </si>
  <si>
    <t>Sostenibilidad Ambiental, cambio climático y ordenamiento territorial</t>
  </si>
  <si>
    <t>Medio ambiente  y ordenamiento territorial</t>
  </si>
  <si>
    <t>En Bucaramanga el campo cuenta</t>
  </si>
  <si>
    <t>MANTENIMIENTO DEL STATUS LIBRE DE FIEBRE AFTOSA CON VACUNACIÓN  Y ERRADICAR LA BRUCELOSIS BOVINA QUE AFECTA A LA POBLACIÓN HUMANA DEL MUNICIPIO DE BUCARAMANGA</t>
  </si>
  <si>
    <t>(3.500) Número de bovinos a vacunar</t>
  </si>
  <si>
    <t>2016-068001-0005</t>
  </si>
  <si>
    <t>005/2016 Se certificó en Enero 29 de 2016</t>
  </si>
  <si>
    <t>Gestión Jurídica pública</t>
  </si>
  <si>
    <t>Estrategia de defensa judicial y prevención del daño jurídico</t>
  </si>
  <si>
    <t>FORTALECIMIENTO INSTITUCIONAL Y LOGÍSTICO DE LA SECRETARIA JURÍDICA DE LA ALCALDIA DE BUCARAMANGA</t>
  </si>
  <si>
    <t>(100) Porcentaje de solicitudes atendidas</t>
  </si>
  <si>
    <t>006/2016 Se certificó  en Ener0 29 de 2016</t>
  </si>
  <si>
    <t>Sostenibilidad Urbana</t>
  </si>
  <si>
    <t>Infraestructura de ciudad</t>
  </si>
  <si>
    <t>Plazas de mercado y servicios públicos eficientes</t>
  </si>
  <si>
    <t>Servicios públicos amigables</t>
  </si>
  <si>
    <t>ADMINISTRACIÓN, OPERACIÓN, MANTENIMIENTO, ENERGÍA Y FATURACIÓN DEL ALUMBRADO PÚBLICO DEL MUNICIPIO DE BUCARAMANGA</t>
  </si>
  <si>
    <t>2016-068001-0006</t>
  </si>
  <si>
    <t>2016-068001-0007</t>
  </si>
  <si>
    <t>007/2016 Se certificó en Enero 29 de 2016</t>
  </si>
  <si>
    <t>Sostenibilidad social y económica</t>
  </si>
  <si>
    <t>Permanencia en el servicio educativo en todos los niveles</t>
  </si>
  <si>
    <t>ACTUALIZACIÓN OPTIMA DE LA PLANTA DE PERSONAL ADMINISTRATIVA Y CONTRATACIÓN DE PERSONAL NO MISIONAL PARA LAS INSTITUCIONES EDUCATIVAS OFICIALES DEL MUNICIPIO DE BUCARAMANGA</t>
  </si>
  <si>
    <t>(47)Instituciones educativas</t>
  </si>
  <si>
    <t>2016-068001-0008</t>
  </si>
  <si>
    <t>PRESUPUESTO (cifras completas)</t>
  </si>
  <si>
    <t>Secretaria de Educación</t>
  </si>
  <si>
    <t>FORTALECIMIENTO INSTITUCIONAL DE LA OFICINA DEL SISBEN DEL MUNICIPIO DE BUCARAMANGA</t>
  </si>
  <si>
    <t>Fortalecimiento Institucional y logística</t>
  </si>
  <si>
    <t>Seguridad alimentaria y extensión rural</t>
  </si>
  <si>
    <t>(5)Accesos a programas sociales</t>
  </si>
  <si>
    <t>2016-068001-0009</t>
  </si>
  <si>
    <t>Calidad Innovación- pertinencia y gestión educativa</t>
  </si>
  <si>
    <t>FORTALECIMIENTO DEL MODELO DE GESTIÓN EDUCATIVA Y MODERNIZACIÓN INSTITUCIONAL DEL MUNICIPIO DE BUCARAMANGA</t>
  </si>
  <si>
    <t>(77) Fortalecer el modelo de gestión por procesos como parte del proyecto de modernización institucional en la Secretaria de  educación</t>
  </si>
  <si>
    <t>Secretaria de Planeación</t>
  </si>
  <si>
    <t>Secretaria de Hacienda</t>
  </si>
  <si>
    <t>Secretaria Del Interior</t>
  </si>
  <si>
    <t>Secretaria Jurídica</t>
  </si>
  <si>
    <t>Deporte y cultura que nos una</t>
  </si>
  <si>
    <t>Plan municipal para el desarrollo del arte y la cultura</t>
  </si>
  <si>
    <t>FORTALECIMIENTO DE LA BIBLIOTECA MUNICIPAL GABRIEL TURBAY DE BUCARAMANGA</t>
  </si>
  <si>
    <t>2016-068001-0011</t>
  </si>
  <si>
    <t>(25000) Escolares de las Instituciones educativas oficiales de los grados 0 a 6| de los estratos 1 y 2</t>
  </si>
  <si>
    <t>2016-068001-0012</t>
  </si>
  <si>
    <t>SERVICIO DE TRANSPORTE PARA LA POBLACIÓN ESCOLAR VULNERABLE Y MARGINAL RURAL  Y URBANA DEL MUNICIPIO DE BUCARAMANGA</t>
  </si>
  <si>
    <t>2016-068001-0013</t>
  </si>
  <si>
    <t>(2.739)Docentes de las instituciones oficiales del Municipio de Bucaramanga</t>
  </si>
  <si>
    <t>2016-068001-0014</t>
  </si>
  <si>
    <t>Ordenamiento del territorio</t>
  </si>
  <si>
    <t>FORTALECIMIENTO DEL GRUPO DE ORDENAMIENTO TERRITORIAL (GOT) Y GRUPO DE DESARROLLO TERRITORIAL ( GDT) DE LA SECRETARIA  DE PLANEACIÓN  DEL MUNICIPIO DE BUCARAMANGA</t>
  </si>
  <si>
    <t>(2) Fortalecimiento GOT Y GDT</t>
  </si>
  <si>
    <t>2016-068001-0015</t>
  </si>
  <si>
    <t>Participación ciudadana</t>
  </si>
  <si>
    <t>Participación comunitaria y ciudadana</t>
  </si>
  <si>
    <t>Comunicación para el desarrollo</t>
  </si>
  <si>
    <t>2016-068001-0016</t>
  </si>
  <si>
    <t>Secretaria Administrativa</t>
  </si>
  <si>
    <t>Salud y protección social</t>
  </si>
  <si>
    <t>Salud para todas y todos con calidad</t>
  </si>
  <si>
    <t>Aseguramiento universal a la población  Bumanguesa</t>
  </si>
  <si>
    <t>MANTENIMIENTO DE LA AFILIACIÓN AL REGIMEN SUSIDIADO EN SALUD CON CALIDAD A LA POBLACIÓN POBRE DEL MUNICIPIO DE BUCARAMANGA</t>
  </si>
  <si>
    <t>2016-068001-0017</t>
  </si>
  <si>
    <t>2016-068001-0018</t>
  </si>
  <si>
    <t>FORTALECIMIENTO A LOS DIFERENTES PROGRAMAS Y REALIZACIÓN DE LAS DIFERENTES ACTIVIDADES DE INFRAESTRUCTURA  DE LA ALCALDIA DE BUCARAMAGA</t>
  </si>
  <si>
    <t>2016-068001-0019</t>
  </si>
  <si>
    <t>FORTALECIMIENTO DEL PROGRAMA DE MASIFICACIÓN DE LA EDUCACIÓN SUPERIOR Y EDUCACIÓN CONTINUADA, PROGRAMA SOCIAL UNIVERSIDAD DEL PUEBLO DEL MUNICIPIO DE BUCARAMANGA</t>
  </si>
  <si>
    <t>2016-068001-0020</t>
  </si>
  <si>
    <t>2016-068001-0021</t>
  </si>
  <si>
    <t>Lo social es vital</t>
  </si>
  <si>
    <t>Bucaramanga crece contigo</t>
  </si>
  <si>
    <t>CAPACITACIÓN DE NIÑOS, NIÑAS Y ADOLESCENTES CON DISCAPACIDAD AUDITIVA EN LENGUA DE SEÑAS COLOMBIANA PARA LA INCLUSIÓN SOCIAL BUCARAMANGA SANTANDER, CENTRO ORIENTE</t>
  </si>
  <si>
    <t>2016-068001-0024</t>
  </si>
  <si>
    <t>Bucaramanga dinámica y saludable</t>
  </si>
  <si>
    <t>IMPLEMENTACIÓN DE LAS RECREOVIAS FOMENTO DE LA ACTIVIDAD FISICA Y APROVECHAMIENTO  DEL TIEMPO LIBRE DE LOS HABITANTES DEL MUNICIPIO DE BUCARAMANGA</t>
  </si>
  <si>
    <t>2016-068001-0022</t>
  </si>
  <si>
    <t>Innovación con pertenencia educativa(Tic, bilingüismo ciencia y tecnología)</t>
  </si>
  <si>
    <t>Fortalecimiento de la Biblioteca pública Municipal Gabriel Turbay y sus bibliotecas satélites</t>
  </si>
  <si>
    <t>(80.000)Población infantil, jóvenes y adultos que acceden a la biblioteca</t>
  </si>
  <si>
    <t>(2.595) Estudiantes con su núcleo familiar matriculados  en Instituciones educativas oficiales de los estratos 1c y 2</t>
  </si>
  <si>
    <t>Bucaramanga ciudad verde de América latina</t>
  </si>
  <si>
    <t>(1) Desarrollo e implementación de una estrategia de comunicación para la Alcaldía de Bucaramanga</t>
  </si>
  <si>
    <t>Innovación con pertinencia educativa(Tic, bilingüismo ciencia y tecnología)</t>
  </si>
  <si>
    <t>(2.000)Nuevos cupos para población de bachilleres y egresados sin vinculación a educación superior de estratos 1 y 2</t>
  </si>
  <si>
    <t>Muévete Bucaramanga</t>
  </si>
  <si>
    <t>(163.352) La garantía de la cofinanciación de los recursos para atender a la población faltante para afiliar</t>
  </si>
  <si>
    <t>FORTALECIMIENTO  INSTITUCIONAL CON PERSONAL PROFESIONAL  Y APOYO PARA LOS DIFERENTES PROCESOS DEL INVISBU  EN BUCARAMANGA SANTANDER</t>
  </si>
  <si>
    <t>ADMINISTRACIÓN Y OPTIMIZACIÓN DE LA PLANTA DE PERSONAL DOCENTE DE LOS ESTABLECIMIENTOS EDUCATIVOS DEL MUNICIPIO  DE BUCARAMANGA</t>
  </si>
  <si>
    <t>FORTALECIMIENTO INSTITUCIONAL Y LOGÍSTICO DE LA SECRETARIA DE DESARROLLO SOCIAL, BUCARAMANGA SANTANDER</t>
  </si>
  <si>
    <t>Primera infancia, niñez y adolescencia</t>
  </si>
  <si>
    <t>2016 (cifras completas)</t>
  </si>
  <si>
    <t>IMPLEMETACIÓN Y DESARROLLO DE UNA ESTRATEGIA  DE COMUNICACIONES EN LA ALCALDIA DE BUCARAMANGA</t>
  </si>
  <si>
    <t>(120.000) Atención en programas sociales a la población pobre y vulnerable del municipio de Bucaramanga</t>
  </si>
  <si>
    <t>(528.269)  Habitantes beneficiados con los programas y proyectos de la Secretaria de Infraestructura</t>
  </si>
  <si>
    <t>(17.240) Número de personas atendidas con proyectos de vivienda</t>
  </si>
  <si>
    <t>MEJORAMIENTO NUTRICIONAL  MEDIANTE LA ENTREGA DE COMPLEMETOS NUTRICIONALES (REFRIGERIOS REFORZADOS) A ESCOLARES DEL MUNICIPIO  DE BUCARAMANGA SANTANDER</t>
  </si>
  <si>
    <t>2016-068001-0010</t>
  </si>
  <si>
    <t>Instituto de vivienda de Bucaramanga</t>
  </si>
  <si>
    <t>Instituto de Deporte  y Recreación de Bucaramanga</t>
  </si>
  <si>
    <t>IMPLEMENTACIÓN DE LOS JUEGOS PARAMUNICIPALES EN EL MUNICIPIO DE BUCARAMANGA,SANTANDER, CENTRO ORIENTE</t>
  </si>
  <si>
    <t>(4.000) Eventos deportivos, recreativos y de aprovechamiento del tiempo libre a las personas con discapacidad</t>
  </si>
  <si>
    <t>2016-068001-0023</t>
  </si>
  <si>
    <t xml:space="preserve">(70) Número de personas  en situación de discapacidad auditiva a atender </t>
  </si>
  <si>
    <t>ADMINISTRACIÓN CUSTODIA Y MANTENIMIENTO DE LOS ESCENARIOS DEPORTIVOS DEL MUNICIPIO DE BUCARAMANGA, SANTANDER, CENTRO ORIENTE.</t>
  </si>
  <si>
    <t>(290.000) Deportistas y público en general que acuden a los escenarios y campos deportivos</t>
  </si>
  <si>
    <t>2016-068001-0025</t>
  </si>
  <si>
    <t>IMPLEMENTACIÓN DE LOS JUEGOS  DEPORTIVOS COMUNITARIOS EN EL MUNICIPIO DE BUCARAMANGA</t>
  </si>
  <si>
    <t xml:space="preserve">(48.000)Población beneficiada </t>
  </si>
  <si>
    <t>2016-068001-0026</t>
  </si>
  <si>
    <t>Fortalecimiento Institucional y logístico</t>
  </si>
  <si>
    <t>FORTALECIMIENTO INSTITUCIONAL Y LOGÍSTICO DE LA SECRETARIA DE SALUD Y AMBIENTE DE LA ALCALDIA DE BUCARAMANGA</t>
  </si>
  <si>
    <t>2016-068001-0027</t>
  </si>
  <si>
    <t>Secretaria de Salud y Ambiente</t>
  </si>
  <si>
    <t>Movilidad vial y peatonal</t>
  </si>
  <si>
    <t>Reposición mantenimiento e incremento  de la cobertura de señalización  horizontal, vertical y elevada</t>
  </si>
  <si>
    <t>REPOSICIÓN MANTENIMIENTO E INCREMENTO DE LA COBERTURA DE SEÑALIZACIÓN VIAL EN EL MUNICIPIO DE BUCARAMANGA, SANTANDER,CENTRO ORIENTE.</t>
  </si>
  <si>
    <t>2016-068001-0028</t>
  </si>
  <si>
    <t>Dirección de Transito de Bucaramanga</t>
  </si>
  <si>
    <t>Bucaramanga ágil y segura</t>
  </si>
  <si>
    <t>FORTALECIMIENTO INSTITUCIONAL  Y LOGÍSTICO PARA EL CONTROL VÍAL EN EL MUNICIPIO DE BUCARAMANGA, SANTANDER, CENTRO ORIENTE</t>
  </si>
  <si>
    <t>(90) Controles viales realizados</t>
  </si>
  <si>
    <t>2016-068001-0029</t>
  </si>
  <si>
    <t>(120.000) Atención en programas de salud a la población pobre del municipio de Bucaramanga</t>
  </si>
  <si>
    <t>2016-068001-0030</t>
  </si>
  <si>
    <t>Formando talentos</t>
  </si>
  <si>
    <t>CONFORMACIÓN DE LAS ESCUELAS DE INICIACIÓN Y FORMACIÓN DEPORTIVA EN EL MUNICIPIO DE BUCARAMANGA</t>
  </si>
  <si>
    <t>(60)Escuelas de formación para niños y niñas de la ciudad</t>
  </si>
  <si>
    <t>Sostenibilidad  Urbana</t>
  </si>
  <si>
    <t>Espacio público de todas y todos para todas y todos</t>
  </si>
  <si>
    <t>Recuperación voluntaria del espacio público</t>
  </si>
  <si>
    <t>RECUPERACIÓN CONTROL Y PRESERVACIÓN DEL ESPACIO PÚBLICO VIGENCIA 2016 EN EL MUNICIPIO DE BUCARAMANGA,SANTANDER, CENTRO ORIENTE</t>
  </si>
  <si>
    <t>2016-068001-0032</t>
  </si>
  <si>
    <t xml:space="preserve">Espacio público </t>
  </si>
  <si>
    <t>Bucaramanga frente a la gestión integral del riesgo</t>
  </si>
  <si>
    <t>Conocimiento prevención y reducción del riesgo</t>
  </si>
  <si>
    <t>SUBSIDIOS DE ARRIENDO PARA PERSONAS EN SITUACIÓN DE VULNERABILIDAD AFECTADAS POR DESASTRES EN EL MUNICIPIO DE BUCARAMANGA</t>
  </si>
  <si>
    <t>(100) Personas afectadas con desastres</t>
  </si>
  <si>
    <t>2016-068001-0037</t>
  </si>
  <si>
    <t>Sostenibilidad  Social y económica</t>
  </si>
  <si>
    <t>Poblaciones incluidas al desarrollo sostenible</t>
  </si>
  <si>
    <t>Familias en acción</t>
  </si>
  <si>
    <t>APOYO LOGÍSTICO, ASESORIA Y SEGUIMIENTO DEL PROGRAMA MAS FAMILIAS EN ACCIÓN DEL MUNICIPIO DE BUCARAMANGA</t>
  </si>
  <si>
    <t>(24.000)Familias que reciben incentivo por educación y por salud</t>
  </si>
  <si>
    <t>2016-068001-0038</t>
  </si>
  <si>
    <t>Participación ciudadana y comunitaria</t>
  </si>
  <si>
    <t>Formación comunitaria y ciudadana para la participación del desarrollo local</t>
  </si>
  <si>
    <t>CAPACITACIÓN Y ASESORIA A LOS DIGNATARIOS DE LAS JAC Y JAL   DEL MUNICIPIO DE BUCARAMANGA</t>
  </si>
  <si>
    <t>(3.200) Dignatarios y afiliados capacitados en los estatutos y leyes de JAL Y JAC</t>
  </si>
  <si>
    <t>2016-068001-0039</t>
  </si>
  <si>
    <t>0030/2016 Se certificó en Febrero 12 de 2016</t>
  </si>
  <si>
    <t>Fortalecimiento dela gestión financiera y contable</t>
  </si>
  <si>
    <t>DIAGNOSTICO DE LA SITUACIÓN FINANCIERA DEL MUNICIPIO DE BUCARAMANGA, SANTANDER, CENTRO ORIENTE.</t>
  </si>
  <si>
    <t>2016-068001-0031</t>
  </si>
  <si>
    <t>(528.269) Población Beneficiada por la destinación de recursos para planes de inversión y desarrollo</t>
  </si>
  <si>
    <t>0031/2016 Se certificó en Febrero 12 de 2016</t>
  </si>
  <si>
    <t xml:space="preserve">(1600)Se pretende impactar a vendedores ambulantes que invaden el espacio público </t>
  </si>
  <si>
    <t>IMPLEMENTACIÓN DE LOS JUEGOS DEPORTIVOS ESTUDIANTILES EN EL MUNICIPIO DE BUCARMANGA, SANTANDER, CENTRO ORIENTE</t>
  </si>
  <si>
    <t>2016-068001-0033</t>
  </si>
  <si>
    <t>IMPLEMETACIÓN DE LOS JUEGOS DEPORTIVOS Y RECREATIVOS CARCELARIOS EN EL MUNICIPIO DE BUCARAMANGA,SANTANDER, CENTRO ORIENTE.</t>
  </si>
  <si>
    <t xml:space="preserve">(10) Torneos deportivos y de conjunto </t>
  </si>
  <si>
    <t>2016-068001-0034</t>
  </si>
  <si>
    <t>IMPLEMETACIÓN DE PROCESOS DE PREVENCIÓN Y FORMACIÓN JUVENIL EN BUCARAMANGA, SANTANDER, CENTRO ORIENTE</t>
  </si>
  <si>
    <t>2016-068001-0040</t>
  </si>
  <si>
    <t>IMPLEMENTACIÓN DE UN MODELO DE CONVIVENCIA Y SEGURIDAD CIUDADANA</t>
  </si>
  <si>
    <t>Convivencia y seguridad ciudadana</t>
  </si>
  <si>
    <t>Ciudad segura y habitable</t>
  </si>
  <si>
    <t>Promoción de la convivencia ciudadana</t>
  </si>
  <si>
    <t>(500) Promoción de la seguridad y la convivencia ciudadana</t>
  </si>
  <si>
    <t>ADQUISICIÓN DEL SERVICIO VIRTUAL DE INFORMACIÓN DEL ESTADO DE LOS PROCESOS QUE VINCULAN AL MUNICIPIO DE BUCARAMANGA</t>
  </si>
  <si>
    <t>2016-068001-0041</t>
  </si>
  <si>
    <t>Bucaramanga, culta y tolerante</t>
  </si>
  <si>
    <t>IMPLEMENTACIÓN DE PROGRAMAS DE CULTURA CIUDADANA PARA PREVENCIÓN Y LA SEGURIDAD VIAL EN EL MUNICIPIO DE BUCARAMANGA</t>
  </si>
  <si>
    <t>2016-068001-0042</t>
  </si>
  <si>
    <t>(68.678)Capacitar y formar en normas de transito y en cultura de legalidad</t>
  </si>
  <si>
    <t>Sostenibilidad urbana</t>
  </si>
  <si>
    <t>2016-068001-0043</t>
  </si>
  <si>
    <t>MANTENIMIENTO A LA RED SEMAFORICA DE LA CIUDAD DE BUCARAMANGA, SANTANDER CENTRO ORIENTE</t>
  </si>
  <si>
    <t>(90) Garantizar la red de semaforización a la ciudad</t>
  </si>
  <si>
    <t>0043/2016 Se certificó en Febrero 22 de 2016</t>
  </si>
  <si>
    <t>16702/2016</t>
  </si>
  <si>
    <t>FORTALECIMIENTO DE ESPACIOS, ESTRUCTURAS Y MECANISMOS DE PARTICIPACIÓN  COMUNITARIA JUVENIL EN BUCARAMANGA SANTANDER CENTRO ORIENTE</t>
  </si>
  <si>
    <t>2016-068001-0035</t>
  </si>
  <si>
    <t>2016-068001.0036</t>
  </si>
  <si>
    <t>FORTALECIMIENTO DE LA CAPACIDAD INSTITUCIONAL Y TECNICA DE LA SECRETARIA DE PLANEACIÓN PARA EJECUTAR SUS PROGRAMAS Y PROCESOS EN EL MUNICIPIO DE BUCARAMANGA</t>
  </si>
  <si>
    <t>(1) Programa de fortalecimiento</t>
  </si>
  <si>
    <t>2016-068001-0044</t>
  </si>
  <si>
    <t>FORTALECIMIENTO INSTITUCIONAL DEL IMEBU DE BUCARAMANGA</t>
  </si>
  <si>
    <t>(6030) Número de personas atendidas con proyectos de  deFami Pyme, con la gestión del personal  a contratar con el IMEBU</t>
  </si>
  <si>
    <t>2016-068001-0045</t>
  </si>
  <si>
    <t>Instituto Municipal de Empleo de Bucaramanga</t>
  </si>
  <si>
    <t>Atención integral a las mujeres y equidad de genero</t>
  </si>
  <si>
    <t>MEJORAMIENTO Y RESTITUCIÓN DEL GOCE EFECTIVO DE LOS DERECHOS DE LAS MUJERES EN EL MUNICIPIO DE BUCARAMANGA, SANTANDER</t>
  </si>
  <si>
    <t>2016-068001-0046</t>
  </si>
  <si>
    <t>(260) Mujeres empoderadas</t>
  </si>
  <si>
    <t>Bucaramanga culta y tolerante</t>
  </si>
  <si>
    <t>COMPROMISO EN REDUCIR LA MORTALIDAD POR ACCIDENTE DE TRANSITO EN EL 5% EN EL MUNICIPIO SANTANDER</t>
  </si>
  <si>
    <t>2016-068001-0047</t>
  </si>
  <si>
    <t>2016-068001-0048</t>
  </si>
  <si>
    <t>FORTALECIMIENTO DE LA ATENCIÓN INTEGRAL DE LAS PERSONAS CON DISCAPACIDAD EN BUCARAMANGA, SANTANDER CENTRO ORIENTE</t>
  </si>
  <si>
    <t>Atención a la población en situación o condición de discapacidad</t>
  </si>
  <si>
    <t>(30679) personas atendidas</t>
  </si>
  <si>
    <t>256/02/2016</t>
  </si>
  <si>
    <t>(420.000) Número de habitantes beneficiados de la utilización de vías, parques y otros espacios públicos.</t>
  </si>
  <si>
    <t>RECURSOS: Impuesto espectáculos público 34.000.000</t>
  </si>
  <si>
    <t>(90) Reponer, instalar y mantener la señalización vial.</t>
  </si>
  <si>
    <t>Mejoramiento de la capacidad operativa en seguridad vial</t>
  </si>
  <si>
    <t>(40) Eventos(festivales, torneos, competencias deportivas)</t>
  </si>
  <si>
    <t>Jóvenes con desarrollo y oportunidades</t>
  </si>
  <si>
    <t>(6) Campañas de prevención y formación juvenil</t>
  </si>
  <si>
    <t>(3000) Atender jóvenes entre 14 y 28 años con diferentes actividades de capacitación prevención y uso del tiempo libre</t>
  </si>
  <si>
    <t>(1) Adquisición de servicio de publicación en tiempo real de información judicial y novedades del estado de los procesos en los cuales se encuentre vinculado el municipio de Bucaramanga</t>
  </si>
  <si>
    <t>Laboratorios de cultura ciudadana</t>
  </si>
  <si>
    <t>Bucaramanga  ágil y segura</t>
  </si>
  <si>
    <t>Red semafórica de la ciudad vertical y elevada</t>
  </si>
  <si>
    <t>Secretaria de planeación</t>
  </si>
  <si>
    <t>(1) Programa integral de seguridad vial para el transito de vehículos en el municipio de Bucaramanga</t>
  </si>
  <si>
    <t>Secretaría de Desarrollo social</t>
  </si>
  <si>
    <t>Prevención, atención y asistencia Integral a víctimas del conflicto armado</t>
  </si>
  <si>
    <t>APOYO ATENCIÓN INTEGRAL DE LA POBLACIÓN VÍCTIMA DEL CONFLICTO ARMADO DEL MUNICIPIO DE BUCARAMANGA, SANTANDER CENTRO ORIENTE</t>
  </si>
  <si>
    <t>2016-068001-0049</t>
  </si>
  <si>
    <t>Espacios públicos sostenibles</t>
  </si>
  <si>
    <t>APOYO Y SEGUIMIENTO AL CONTROL DE LA OBRA MANTENIMIENTO DE LAS INSTALACIONES DONDE FUNCIONARÁ LA ESTACIÓN DE POLICIA CENTRO DE LA POLICIA METROPOLITANA  DE BUCARAMANGA</t>
  </si>
  <si>
    <t>2016-068001-0050</t>
  </si>
  <si>
    <t>29702/2016</t>
  </si>
  <si>
    <t>Medio ambiente y ordenamiento territorial</t>
  </si>
  <si>
    <t>IMPLEMETACIÓN DE SISTEMA DE GESTIÓN AMBIENTAL MUNICIPAL SIGAM EN EL MUNICIPIO DE BUCARAMANGA SANTANDER</t>
  </si>
  <si>
    <t>2016-068001-0051</t>
  </si>
  <si>
    <t>(1) Mejorar la capacidad de desempeño ambiental del municipio</t>
  </si>
  <si>
    <t>Envejecimiento digno y activo</t>
  </si>
  <si>
    <t>MEJORAMIENTO DE LA CALIDAD DE VIDA PARA EL ENVEJECIMIENTO  DIGNO  Y ACTIVO DEL ADULTO MAYOR DEL MUNICIPIO DE BUCARAMANGA</t>
  </si>
  <si>
    <t>(15.769) Adultos mayores a atender en las estrategias formuladas</t>
  </si>
  <si>
    <t>2016-068001-0052</t>
  </si>
  <si>
    <t>(30.000)Personas victimas de la violencia atendidas en el municipio a través del CAIV</t>
  </si>
  <si>
    <t>(1) Interventoría</t>
  </si>
  <si>
    <t>Secretaría de Infraestructura</t>
  </si>
  <si>
    <t>Implementación del sistema de gestión ambiental</t>
  </si>
  <si>
    <t>2016-068001-0053</t>
  </si>
  <si>
    <t>2016-068001-0054</t>
  </si>
  <si>
    <t>2016-068001-0055</t>
  </si>
  <si>
    <t>2016-068001-0056</t>
  </si>
  <si>
    <t>2016-068001-0057</t>
  </si>
  <si>
    <t>2016-068001-0058</t>
  </si>
  <si>
    <t>2016-068001-0059</t>
  </si>
  <si>
    <t>2016-068001-0060</t>
  </si>
  <si>
    <t>2016-068001-0061</t>
  </si>
  <si>
    <t>2016-068001-0062</t>
  </si>
  <si>
    <t>2016-068001-0063</t>
  </si>
  <si>
    <t>2016-068001-0064</t>
  </si>
  <si>
    <t>FORTALECIMIENTO DE LOS PROCESOS DE LA REGULACIÓN DE LOS PROCESOS DEL PLAN  TERRITORIAL DE SALUD PÚBLICA EN EL MUNICIPIO DE BUCARAMANGA</t>
  </si>
  <si>
    <t>Sostenibilidad Social y económica</t>
  </si>
  <si>
    <t>MANTENIMIENTO Y RECUPERACIÓN  DE PARQUES Y ZONAS VERDES DEL MUNICIPIO DE BUCARAMANGA,SANTANDER</t>
  </si>
  <si>
    <t>(30.000 M2 )Recuperación y mantenimiento de ZONAS VERDES</t>
  </si>
  <si>
    <t>FORTALECIMIENTO DE LOS MECANISMOS DE PARTICIPACIÓN CIUDADANA EN EL DESARRO9LLO TERRITORIAL DEL MUNICIPIO DE BUCARAMANGA</t>
  </si>
  <si>
    <t>(11) Espacios de dialogo y construcción de consensos</t>
  </si>
  <si>
    <t>0054/2016 Se certificó en Marzo 01 de 2016</t>
  </si>
  <si>
    <t>FORTALECIMIENTO EN EL SECTOR RURAL DEL MUNICIPIO DE BUCARAMANGA</t>
  </si>
  <si>
    <t>Fortalecimiento de la Seguridad pública- Atención primaria en salud (APS)</t>
  </si>
  <si>
    <t>CONSOLIDACIÓN DEL PROCESO DE VIGILANCIA DE LAS ENFERMEDADES TRANSMISIBLES EN EL MUNICIPIO DE BUCARAMANGA</t>
  </si>
  <si>
    <t>0055/2016 Se certificó  en Marzo 02 de 2016</t>
  </si>
  <si>
    <t>Bucaramanga ciudad verde de América Latina</t>
  </si>
  <si>
    <t>(3.000)  personas con asistencia técnica</t>
  </si>
  <si>
    <t>(100%) Capacidad en dar asistencia, hacer intervenciones y hacer seguimiento  a los eventos transmisibles</t>
  </si>
  <si>
    <t>Fortalecimiento de la salud pública- Atención primaria en salud (APS)</t>
  </si>
  <si>
    <t>Bucaramanga en pro de los derechos humanos</t>
  </si>
  <si>
    <t>Prevención a la trata de personas</t>
  </si>
  <si>
    <t>IMPLEMETACOIÓN DE ACCIONES DE PREVENCIÓN E IDENTIFI ACIÓN DEL DELITO TRATA DE PERSONAS Y DELITOS CONEXOS EN EL MUNICIPIO DE BUCARAMANGA</t>
  </si>
  <si>
    <t>otros recursos UNODC Oficina de las Naciones Unidas  Contra la Droga y el Delito</t>
  </si>
  <si>
    <t>So0stenibilidad fiscal y gobernanza</t>
  </si>
  <si>
    <t>FORTALECIMIENTO DE LA CAPACIDAD INSTITUCIONAL Y TÉCNICA DE LA OFICINA DE CONTROL INTERNO DISCIPLINARIO DEL MUNICIPIO DE BUCARAMANGA</t>
  </si>
  <si>
    <t>Oficina de control  interno disciplinario</t>
  </si>
  <si>
    <t>APOYO Y ASISTENCIA T ÉCNICA EN LA IMPLEMENTACIÓN DEL PLAN SECTORIAL DE EDUCACIÓN ACORDE CON LOS LINEAMIENTOS DEL MEN</t>
  </si>
  <si>
    <t>(47) La SEB atiende a las Instituciones educativas en su totalidad</t>
  </si>
  <si>
    <t>Sostenibilidad Social y Económica</t>
  </si>
  <si>
    <t>Fortalecimiento de la Salud</t>
  </si>
  <si>
    <t>MEJORAMIENTO DE LA VIGILANCIA EPIDEMIOLOGICA Y LAS ACTIVIDADES DE GESTIÓN BUCARAMANGA</t>
  </si>
  <si>
    <t>(80) Seguimiento de los eventos presentados</t>
  </si>
  <si>
    <t>Atención al habitante de calle</t>
  </si>
  <si>
    <t>MEJORAMIENTO DE LA ATENCIÓN INTEGRAL DE LOS HABITANTES EN CONDICIÓN DE CALLE DE BUCARAMANGA</t>
  </si>
  <si>
    <t>Seguro exequial $26.000</t>
  </si>
  <si>
    <t>(1450) Habitantes de calle atendidos</t>
  </si>
  <si>
    <t>Fortalecimiento de la salud pública-atención primaria en salud (APS)</t>
  </si>
  <si>
    <t>IMPLEMENTACIÓN DE PROGRAMA DE SALUD AMBIENTAL EN EL MUNICIPIO DE BUCARAMANGA</t>
  </si>
  <si>
    <t>Política pública deporte y cultura que nos una</t>
  </si>
  <si>
    <t>Estímulos artísticos y culturales</t>
  </si>
  <si>
    <t>EXTENSIÓN DEL XV FESTIVAL IBEROAMERICANO DE TEATRO DE BOGOTA A BUCARAMANGA, SANTANDER CENTRO ORIENTE</t>
  </si>
  <si>
    <t>Instituto Municipal de Cultura y Turismo de Bucaramanga</t>
  </si>
  <si>
    <t>(1) Documento Plan Territorial  de Salud 2016- 2017</t>
  </si>
  <si>
    <t>2016-068001-0065</t>
  </si>
  <si>
    <t>MEJORAMIENTO DE LA CALIDAD DE VIDA DE LAS POBLACIONES EN SITUACIÓN DE VULNERABILIDAD EN EL MUNICIPIO DE BUCARAMANGA,  SANTANDER,CENTRO ORIENTE</t>
  </si>
  <si>
    <t>(30) Personas capacitadas para realizar el mejoramiento de la calidad de vida de poblaciones en situación de vulnerabilidad</t>
  </si>
  <si>
    <t>2016-068001-0066</t>
  </si>
  <si>
    <t>FORTALECIMIENTO DE ACCIONES DE PROMOCIÓN Y PREVENCIÓN Y VIGILIANCIA DE LA SALUD SEXUAL Y REPRODUCTIVA EN EL MUNICIPIO DE BUCARAMANGA</t>
  </si>
  <si>
    <t>(180.763) Mejoramiento del proceso  de fortalecimiento de la educación en Salud sexual y reproductiva</t>
  </si>
  <si>
    <t>2016-068001-0067</t>
  </si>
  <si>
    <t>APOYO PEDAGÓGICO  A LA POBLACIÓN CON DISCAPACIDAD INCLUIDA EN LAS INSTITUCIONES EDUCATIVAS DEL MUNICIPIO DE BUCARAMANGA, SANTANDER</t>
  </si>
  <si>
    <t>2016-068-0010068</t>
  </si>
  <si>
    <t>Infraestructura  de ciudad</t>
  </si>
  <si>
    <t>Construcción y/o mantenimiento de plazas de mercado</t>
  </si>
  <si>
    <t>ADMINISTRACIÓN DE LAS PLAZAS DE MERCADO VIGENCIA 2016 EN EL MUNICIPIO DE BUCARAMANGA</t>
  </si>
  <si>
    <t>(4)  Mantenimiento y Administración de las plazas de mercado</t>
  </si>
  <si>
    <t>2016-068001-0069</t>
  </si>
  <si>
    <t>ASISTENCIA PARA LA DEFINICIÓN Y CONSOLIDACIÓN DE PROPUESTAS EDUCATIVAS A PLASMAR EN EL PDM Y ACOMPAÑAMIENTO EN LA ELABORACIÓN DEL PLAN SECTORIAL DE EDUCACIÓN (PSE) DE LA SEB DEL MUNICIPIO DE BUCARAMANGA</t>
  </si>
  <si>
    <t>2016-068001-0070</t>
  </si>
  <si>
    <t>IMPLEMENTACIÓN DEL PROYECTO DE ATENCIÓN INTEGRAL A NIÑOS, NIÑAS,</t>
  </si>
  <si>
    <t>Rendimientos financieros$111.500.000 Seguro exequial,$20.000</t>
  </si>
  <si>
    <t>2016-068001-0071</t>
  </si>
  <si>
    <t>IMPLEMENTAR ESTRATEGIAS QUE GENEREN IMPACTO Y SENSIBILIZACIÓN A LA COMUNIDAD EDUCATIVA EN EDUCACIÓN AMBIENTAL DEL MUNICIPIO DE BUCARAMANGA</t>
  </si>
  <si>
    <t>(13) Acciones encaminadas a la articulación Institucional  para hacer frente a los delitos especialmente la trata de personas y la explotación sexual, de niños niñas y adolescentes</t>
  </si>
  <si>
    <t>Ética, gestión administrativa herramientas del control en la administración pública</t>
  </si>
  <si>
    <t>Ética pública compromiso de todos</t>
  </si>
  <si>
    <t>(20) numero máximo de funcionarios laborando en la oficina de control interno</t>
  </si>
  <si>
    <t>(8.500) capacitaciones y seguimiento a residuos solidos, calidad de agua para el consumo humano y recreativo  y la tenencia responsable de mascotas</t>
  </si>
  <si>
    <t>Recursos SGP COLJUEGOS</t>
  </si>
  <si>
    <t>(3) Espectáculos de Artes escénicas de calidad y nivel internacional</t>
  </si>
  <si>
    <t>Estampilla pro cultura</t>
  </si>
  <si>
    <t>(862) Niñas, niños, Adolescentes y jóvenes en condición de discapacidad que se benefician de los apoyos pedagógicos</t>
  </si>
  <si>
    <t>Calidad Innovación pertinencia y gestión educativa</t>
  </si>
  <si>
    <t>81.527)Atención Integral a Niños, niñas y adolescentes</t>
  </si>
  <si>
    <t>(5) Reducir la generación de residuos solidos y disminuir el consumo excesivo de agua y energía a través de jornadas de sensibilización en educación ambiental</t>
  </si>
  <si>
    <t>2016-068001-0072</t>
  </si>
  <si>
    <t>APOYO A LOS MIEMBROS DEL COMITÉ PERMANENTE DE ESTRATIFICACIÓN QUE REPRESENTAN A LOS CIUDADANOS EN EL MUNICIPIO DE BUCARAMANGA, SANTANDER, CENTRO ORIENTE</t>
  </si>
  <si>
    <t>(2) Sesiones a realizar por el comité permanente de Estratificación</t>
  </si>
  <si>
    <t>2016-068001-0073</t>
  </si>
  <si>
    <t>Sostenibilidad Social  y económica</t>
  </si>
  <si>
    <t>Calidad, innovación-pertinencia y gestión educativa</t>
  </si>
  <si>
    <t>AMPLIACIÓN Y MANTENIMIENTO DE LAS REDES INFORMÁTICAS  EN INSTITUCIONES EDUCATIVAS DEL MUNICIPIO DE BUCARAMANGA</t>
  </si>
  <si>
    <t xml:space="preserve">(71.562) Alumnos beneficiados con sistema de conectividad a internet </t>
  </si>
  <si>
    <t>2016-068001-0074</t>
  </si>
  <si>
    <t>ADQUISICIÓN DE VEHICULOS PARA EL FORTALECIMIENTO DEL CONTROL VÍAL DE LA DIRECCIÓN DE TRANSITO DE  BUCARAMANGA</t>
  </si>
  <si>
    <t>0074/2016 Se certificó en Abril 18 de 2016</t>
  </si>
  <si>
    <t>2016-068001-0075</t>
  </si>
  <si>
    <t>APOYO EN EL MEJORAMIENTO DE LA SALUD NUTRICIONALDEL MUNICIPIO  DE BUCARAMANGA, SANTANDERT</t>
  </si>
  <si>
    <t>MEJORAMIENTO DE LA SALUD  Y AMBITO LABORAL EN EL MUNICIPIO DE BUCARAMANGA</t>
  </si>
  <si>
    <t>(263.020) Acciones tendientes a mejorar la nutrición</t>
  </si>
  <si>
    <t>2016-068001-0076</t>
  </si>
  <si>
    <t>0076/2016 Se certificó  en Abril 20 de 2016</t>
  </si>
  <si>
    <t>2016-068001-0077</t>
  </si>
  <si>
    <t>FORTALECIMIENTO DE LA SALUD MENTAL Y CONVIVENCIA SOCIAL EN EL MUNICIPIO DE BUCARAMANGA</t>
  </si>
  <si>
    <t>0077/2016 Se certificó en Abril 21 de 2016</t>
  </si>
  <si>
    <t>2016-068001-0078</t>
  </si>
  <si>
    <t>(3.500) Levantamiento de la línea base  de Salud mental y convivencia social</t>
  </si>
  <si>
    <t>MEJORAMIENTO DE LAS ACCIONES DE PROMOCIÓN DE SALUD PARA  LA PREVENCIÓN DE LAS ENFERMEDADES CRÓNICAS, SALUD BUCAL, VISUAL Y AUDITIVA EN BUCARAMANGA, SANTANDER</t>
  </si>
  <si>
    <t>0078/2016 Se certificó en Abril 25 de 2016</t>
  </si>
  <si>
    <t>Atención adolescentes infractores de la Ley penal</t>
  </si>
  <si>
    <t>FORTALECIMIENTO EN LA ATENCIÓN INTEGRAL DE LOS ADOLESCENTES Y JOVENES INFRACTORES DE LA LEY PENAL DEL MUNICIPIO DE BUCARAMANGA</t>
  </si>
  <si>
    <t>2016-068001-0079</t>
  </si>
  <si>
    <t>APOYO AL PROGRAMA DE RECREACIÓN Y UTILIZACIÓN DEL TIEMPO LIBRE DE LOS GRUPOS VULNERABLES EN ALTO RIESGO DEL MUNICIPIO DE BUCARAMANGA, SANTANDER, CENTRO ORIENTE</t>
  </si>
  <si>
    <t>(206.000) Entradas gratuitas a los Parques Recrear</t>
  </si>
  <si>
    <t>2016-068001-0080</t>
  </si>
  <si>
    <t>(2) vehículos grúas a adquirir</t>
  </si>
  <si>
    <t>Fortalecimiento de la salud pública atención primaria en   salud (APS)</t>
  </si>
  <si>
    <t>0075/2016 Se certificó en Abril 20 de 2016</t>
  </si>
  <si>
    <t>(324.739)Actividades tendientes al mejoramiento de la Salud y ámbito laboral de la población Bumanguesa</t>
  </si>
  <si>
    <t>(3000) Visitas a instituciones, sectores, implementación de instrumentos para actualización y/0 levantamiento línea base de no transmisibles</t>
  </si>
  <si>
    <t>(31) Cupos para adolescentes y jóvenes en el centro de atención especializado SRPA</t>
  </si>
  <si>
    <t>2016-068001-0081</t>
  </si>
  <si>
    <t>Sostenibilidad Fiscal y gobernanza</t>
  </si>
  <si>
    <t>Partcipación ciudadana</t>
  </si>
  <si>
    <t>FORTALECIMIENTO DEL CONSEJO TERRITORIAL DE PLANEACIÓN PARA  DE SUS FUNCIONES EN EL MUNICIPIO DE BUCARAMANGA</t>
  </si>
  <si>
    <t>(6)Reuniones a realizar por el Consejo Territorial de Planeación</t>
  </si>
  <si>
    <t>2016-068001-0082</t>
  </si>
  <si>
    <t>IMPLEMENTACIÓN DE UN SISTEMA INTEGRAL PARA EL CONOCIMIENTO PREVENCIÓN Y REDUCCIÓN DEL RIESGO Y MANEJO DEL DESASTRE EN EL MUNICIPIO DE BUCARAMANGA, SANTANDER, CENTRO ORIENTE</t>
  </si>
  <si>
    <t>Conocimiento, reducción y prevención del riesgo</t>
  </si>
  <si>
    <t>(100) Porciento de personas afectadas con desastres atendidas</t>
  </si>
  <si>
    <t>Fortalecimiento de la gestión financiera y contable</t>
  </si>
  <si>
    <t>DIAGNOSTICO DE LA SITUACIÓN CONTABLE Y FORMULACIÓN DEL PLAN DE ACCIÓN FINANCIERO DEL MUNICIPIO DE BUCARAMANGA, SANTANDER, CENTRO ORIENTE</t>
  </si>
  <si>
    <t>2016-068001-0083</t>
  </si>
  <si>
    <t>(528.269) Personas beneficiadas con la gestión adecuada del patrimonio documental y alineación frente a la normatividad internacional contable</t>
  </si>
  <si>
    <t>Fortalecimiento institucional y logístico</t>
  </si>
  <si>
    <t>FORTALECIMIENTO  DEL OBJETO MISIONAL DEL IMEBU BUCARAMNGA, SANTANDER, CENTRO ORIENTE</t>
  </si>
  <si>
    <t>2016-068001-0084</t>
  </si>
  <si>
    <t>(6030)Personas atendidas con proyectos de fami Pyme con la gestón del personal a contratar</t>
  </si>
  <si>
    <t>2016-068001-0085</t>
  </si>
  <si>
    <t>FORTALECIMIENTO DE LA ATENCIÓN EN EL HOGAR DE PASO A NIÑOS Y NIÑAS ADOLESCENTES MENORES DE (18)  AÑOS QUE INFRINJAN EL DECRETO 0050 DE 2016 EN EL MUNICIPIO DE BUCARAMANGA, SANTANDER, CENTRO ORIENTE</t>
  </si>
  <si>
    <t>008/2016 Se certificó en Enero 29 de 2016</t>
  </si>
  <si>
    <t>009/2016 Se certificó en Febrero 01 de 2016</t>
  </si>
  <si>
    <t>010/2016 Se certificó en Febrero 01 de 2016</t>
  </si>
  <si>
    <t>011/2016 Se certificó en Febrero 02 de 2016</t>
  </si>
  <si>
    <t>012/2016 Se certificó en Febrero 02 de 2016</t>
  </si>
  <si>
    <t>013/2016 Se certificó en Febrero 02 de 2016</t>
  </si>
  <si>
    <t>014/2016 Se certificó en Febrero 02 de 2016</t>
  </si>
  <si>
    <t>015/2016 Se certifico en Febrero 03 de 2016</t>
  </si>
  <si>
    <t>016/2016 Se certificó  en Febrero 03 de 2016</t>
  </si>
  <si>
    <t>017/2016 Se certificó en Febrero 03 de 2016</t>
  </si>
  <si>
    <t>018/2016 Se critico en Febrero 03 de 2016</t>
  </si>
  <si>
    <t>019/2016 Se certificó en Febrero 04 de 2016</t>
  </si>
  <si>
    <t>020/2016 Se certificó en Febrero 04 de 2016</t>
  </si>
  <si>
    <t>021/2016 Se certificó en febrero 04 de 2016</t>
  </si>
  <si>
    <t>022/2016 Se certificó en Febrero 04 de 2016</t>
  </si>
  <si>
    <t>023/2016 Se certificó en Febrero 05 de 2016</t>
  </si>
  <si>
    <t>024/2016 Se certificó en Febrero 05 de 2016</t>
  </si>
  <si>
    <t>025/2016 Se certificó en Febrero 09 de 2016</t>
  </si>
  <si>
    <t>026/2016 Se certificó en Febrero 09 de 2016</t>
  </si>
  <si>
    <t>027/2016 Se certificó en Febrero 09 de 2016</t>
  </si>
  <si>
    <t>028/2016 Se certificó en Febrero 10 de 2016</t>
  </si>
  <si>
    <t>029/2016 Se certificó en Febrero 10 de 2016</t>
  </si>
  <si>
    <t>032/2016 Se certificó en Febrero 15 de 2016</t>
  </si>
  <si>
    <t>033/2016 Se certificó en Febrero 16 de 2016</t>
  </si>
  <si>
    <t>034/2016 Se certificó en  Febrero 16 de 2016</t>
  </si>
  <si>
    <t>035/2016 Se certificó en Febrero 16 de 2016</t>
  </si>
  <si>
    <t>036/2016 Se certificó en Febrero 16 de 2016</t>
  </si>
  <si>
    <t>037/2016 Se certificó en Febrero 17 de 2016</t>
  </si>
  <si>
    <t>038/2016 Se certificó en Febrero 18 de 2016</t>
  </si>
  <si>
    <t>039/2016 Se certificó en Febrero 18 de 2016</t>
  </si>
  <si>
    <t>040/2016 Se certifico en Febrero 19 de 2016</t>
  </si>
  <si>
    <t>041/2016 Se certificó en Febrero 19 de 2016</t>
  </si>
  <si>
    <t>042/2016 Se certificó en Febrero 22 de 2016</t>
  </si>
  <si>
    <t>044/2016 Se certificó en Febrero 22 de 2016</t>
  </si>
  <si>
    <t>045/2016 Se certificó en  febrero 24 de 2016</t>
  </si>
  <si>
    <t>046/2016 Se certificó en Febrero 24 de 2016</t>
  </si>
  <si>
    <t>047/2016 Se certificó en Febrero 25 de 2016</t>
  </si>
  <si>
    <t>048/2016 Se certificó en Febrero 27 de 2016</t>
  </si>
  <si>
    <t>052/2016 Se certificó en Marzo 01 de 2016</t>
  </si>
  <si>
    <t>049/2016 Se certificó en Febrero 29 del 2016</t>
  </si>
  <si>
    <t>050/2016 Se certificó en Febrero 29 de 2016</t>
  </si>
  <si>
    <t>051/2016 Se certificó en Febrero 29 de 2016</t>
  </si>
  <si>
    <t>053/2016 Se certificó en Marzo 01 de 2016</t>
  </si>
  <si>
    <t>056/2016 Se certificó en Marzo 04 de 2016</t>
  </si>
  <si>
    <t>057/2016 Se certificó en Marzo 04 de 2016</t>
  </si>
  <si>
    <t>058/2016 Se certifico en Marzo 04 de 2016</t>
  </si>
  <si>
    <t>059/2016 Se certifico en Marzo 04 de 2016</t>
  </si>
  <si>
    <t>060/2016 Se certificó en Marzo 08 de 2016</t>
  </si>
  <si>
    <t>061/2016 Se certificó en Marzo 09 de 2016</t>
  </si>
  <si>
    <t>062/2016 Se certificó en Marzo 15 de 2016</t>
  </si>
  <si>
    <t>063/2016 Se certificó en Marzo 15 de 2016</t>
  </si>
  <si>
    <t>069/2016 Se certificó en Marzo 30 de 2016</t>
  </si>
  <si>
    <t>064/2016 Se certificó en Marzo 16 de 2016</t>
  </si>
  <si>
    <t>065/2016 Se certifico en Marzo 16 de 2016</t>
  </si>
  <si>
    <t>066/2016 Se certificó en Marzo 16 de 2016</t>
  </si>
  <si>
    <t>067/2016 Se certificó en Marzo 28 de 2016</t>
  </si>
  <si>
    <t>068/2016 Se certificó en Marzo 29 de 2016</t>
  </si>
  <si>
    <t>070/2016 Se certificó en Marzo 30 de 2016</t>
  </si>
  <si>
    <t>071/2016 Se certificó en Marzo 31 de 2016</t>
  </si>
  <si>
    <t>072/2016 Se certificó en Abril 13 de 2016</t>
  </si>
  <si>
    <t>073/2016 Se certificó en Abril 15 de 2016</t>
  </si>
  <si>
    <t>079/2016 Se certificó en Abril 29 de 2016</t>
  </si>
  <si>
    <t>080/2016 Se certificó en Mayo 02 de 2016</t>
  </si>
  <si>
    <t>081/2016 Se certificó  en Mayo 03 de 2016</t>
  </si>
  <si>
    <t>082/2016 Se certificó en Mayo 05 de 2016</t>
  </si>
  <si>
    <t>083/2016 Se certificó en Mayo 16 de 2016</t>
  </si>
  <si>
    <t>084/2016 Se certificó el 18 de Mayo de 2016</t>
  </si>
  <si>
    <t>085/2016 Se certificó en 18 de Mayo de 2016</t>
  </si>
  <si>
    <t>(1) Hogar de paso que brinda atención integral a jovenes menores de 18 años que infrinjan el Decreto 050 de 2016</t>
  </si>
  <si>
    <t>Formación artística y cultural</t>
  </si>
  <si>
    <t>Plan Municipal para el desarrollo de las artes y la cultura</t>
  </si>
  <si>
    <t>FORTALECIMIENTO DE LOS PROGRAMAS DE FORMACIÓN ARTÍSTICA Y CULTURAL EN EL MUNICIPIO DE BUCARAMANGA, SANTANDER, CENTRO ORIENTE</t>
  </si>
  <si>
    <t>2016-068001-0086</t>
  </si>
  <si>
    <t>086/2016 Se certificó en Mayo 20 de 2016</t>
  </si>
  <si>
    <t>(1500) personas formadas en artes y cultura</t>
  </si>
  <si>
    <t xml:space="preserve"> Secretaría de Desarrollo social</t>
  </si>
  <si>
    <t>2016-068001-0087</t>
  </si>
  <si>
    <t>Sostenibilidad Ambiental</t>
  </si>
  <si>
    <t>COMPONENTE</t>
  </si>
  <si>
    <t xml:space="preserve"> LÍNEA ESTRATÉGICA</t>
  </si>
  <si>
    <t>Ruralidad con equidad</t>
  </si>
  <si>
    <t>PREVENCIÓN DEL CONTAGIO VIRAL DE FIEBRE AFTOSA Y BRUCELOSIS EN LA ESPECIE BOVINA BUCARAMANGA, SANTANDER,CENTRO ORIENTE</t>
  </si>
  <si>
    <t>PRESUPUESTO CUATRIENIO  (cifras completas)</t>
  </si>
  <si>
    <t>087/2016 Se certificó en Junio 15 de 2016</t>
  </si>
  <si>
    <t>2016-068001-0088</t>
  </si>
  <si>
    <t>2016-068001-0089</t>
  </si>
  <si>
    <t>2016-068001-0090</t>
  </si>
  <si>
    <t>2016-068001-0091</t>
  </si>
  <si>
    <t>2016-068001-0092</t>
  </si>
  <si>
    <t>2016-068001-0093</t>
  </si>
  <si>
    <t>2016-068001-0094</t>
  </si>
  <si>
    <t>2016-068001-0095</t>
  </si>
  <si>
    <t>2016-068001-0096</t>
  </si>
  <si>
    <t>2016-068001-0097</t>
  </si>
  <si>
    <t>ADMINISTRACIÓN,OPERACIÓN, MANTENIMIENTO, ENERGIA Y FACTURACIÓN DEL ALUMBRADO PÚBLICO DEL MUNICIPIO BUCARAMANGA DEPARTAMENTO DE SANTANDER</t>
  </si>
  <si>
    <t>Infraestructura y conectividad</t>
  </si>
  <si>
    <t>Servicios públicos</t>
  </si>
  <si>
    <t>088/2016 Se certificó en Julio 12 de 2016</t>
  </si>
  <si>
    <t>IMPLEMENTACIÓN Y PROMOCIÓN DE PROGRAMAS DE EDUCACIÓN VIAL A LOS USUARIOS DE LA VÍA EN EL MUNICIPIO DE BUCARAMANGA</t>
  </si>
  <si>
    <t>Movilidad</t>
  </si>
  <si>
    <t>089/2016 Se certificó en Julio 12 de 2016</t>
  </si>
  <si>
    <t>FORTALECIMIENTO DEL CENTRO DE DIAGNÓSTICO AUTOMOTOR DE LA DIRECCIÓN DE TRANSITO</t>
  </si>
  <si>
    <t>090/2016 Se certificó en Julio 12 de 2016</t>
  </si>
  <si>
    <t>Administración articulada y coherente</t>
  </si>
  <si>
    <t>Gobierno legal y efectivo</t>
  </si>
  <si>
    <t>Gobernanza  Democrática</t>
  </si>
  <si>
    <t>ACTUALIZACIÓN, DEMARCACIÓN Y MANTENIMIENTO DE LA SEÑALIZACIÓN VÍAL EN EL MUNICIPIO BUCARAMANGA</t>
  </si>
  <si>
    <t>091/2016 Se certificó en Julio 12 de 2016</t>
  </si>
  <si>
    <t>FORMULACIÓN E IMPLEMENTACIÓN DE UNA ESTRATEGIA DE CONTROL VÍAL DE LA DIRECCIÓN DE TRANSITO DEL MUNICIPIO DE BUCARAMANGA</t>
  </si>
  <si>
    <t>2016-068001-0098</t>
  </si>
  <si>
    <t>2016-068001-0099</t>
  </si>
  <si>
    <t>ACTUALIZACIÓN, MANTENIMIENTO Y GEOREFERENCIACIÓN DE LA RED SEMAFÓRICA DEL MUNICIPIO DE BUCARAMANGA</t>
  </si>
  <si>
    <t>(100) Porciento Mantenimiento y actualización de la red semafórica</t>
  </si>
  <si>
    <t>IMPLEMENTACIÓN DE UNA ESTRATEGIA DE CASAS  PARA NUEVOS LIDERAZGOS EN EL MUNICIPIO DE BUCARAMANGA</t>
  </si>
  <si>
    <t>Gobierno participativo y abierto</t>
  </si>
  <si>
    <t>Nuevos liderazgos</t>
  </si>
  <si>
    <t>092/2016 Se certificó en Julio 12 de 2016</t>
  </si>
  <si>
    <t>093/2016 Se certificó en Julio 12 de 2016</t>
  </si>
  <si>
    <t>094/2016 Se certificó en Julio 12 de 2016</t>
  </si>
  <si>
    <t>Calidad de vida</t>
  </si>
  <si>
    <t>Aseguramiento</t>
  </si>
  <si>
    <t>FORTALECIMIENTO DE LA SEGURIDAD SOCIAL EN SALUD DE LA POBLACIÓN POBRE SIN CAPACIDAD DE PAGO BUCARAMANGA, SANTANDER</t>
  </si>
  <si>
    <t>(100) Porcentaje población afiliada</t>
  </si>
  <si>
    <t>Inclusión Social</t>
  </si>
  <si>
    <t>Atención prioritaria y focalizada a grupos de población vulnerable</t>
  </si>
  <si>
    <t>Primero mi familia</t>
  </si>
  <si>
    <t>APOYO A LA IMPLEMENTACIÓN DEL PROGRAMA MAS FAMILIAS EN ACCIÓN DEL MUNICIPIO DE BUCARAMANGA</t>
  </si>
  <si>
    <t>095/2016 Se certificó en Julio 12 de 2016</t>
  </si>
  <si>
    <t>096/2016 Se certificó en Julio 12 de 2016</t>
  </si>
  <si>
    <t>Disponibilidad ( Asequibilidad) "entornos de aprendizaje bellos y agradables"</t>
  </si>
  <si>
    <t>APOYO PEDAGOGICO A LA POBLACIÓN CON DISCAPACIDAD DE LAS INSTITUCIONES EDUCATIVAS OFICIALES DEL MUNICIPIO DE BUCARAMANGA, SANTANDER</t>
  </si>
  <si>
    <t>097/2016 Se certificó en Julio 14 de 2016</t>
  </si>
  <si>
    <t>2016-068001-0100</t>
  </si>
  <si>
    <t>2016-068001-0101</t>
  </si>
  <si>
    <t>2016-068001-0102</t>
  </si>
  <si>
    <t>2016-068001-0103</t>
  </si>
  <si>
    <t>2016-068001-0104</t>
  </si>
  <si>
    <t>2016-068001-0105</t>
  </si>
  <si>
    <t>2016-068001-0106</t>
  </si>
  <si>
    <t>2016-068001-0107</t>
  </si>
  <si>
    <t>Gobierno Legal y efectivo</t>
  </si>
  <si>
    <t>MEJORAMIENTO DE LA GESTIÓN ADMINISTRATIVA DE LA SECRETARIA DE HACIENDA CON MIRAS AL FORTALECIMIENTO DE LOS INGRESOS DEL MUNICIPIO DE BUCARAMANGA, SANTANDER</t>
  </si>
  <si>
    <t>098/2016 Se certificó en Julio 14 de 2016</t>
  </si>
  <si>
    <t>099/2016 Se certificó en Julio 14 de 2016</t>
  </si>
  <si>
    <t>(528.269) personas beneficiadas por la mejora en la gestión de las finanzas públicas municipales y la destinación de recursos para planes de inversión y desarrollo</t>
  </si>
  <si>
    <t>Productividad y generación de oportunidades</t>
  </si>
  <si>
    <t>Empleabilidad, empleo y trabajo decente</t>
  </si>
  <si>
    <t>Observatorio del empleo y del trabajo</t>
  </si>
  <si>
    <t>FORTALECIMIENTO DEL OBSERVATORIO DE EMPLEO Y TRABAJO DEL IMEBU BUCARAMANGA, SANTANDER</t>
  </si>
  <si>
    <t>100/2016 Se certificó en Julio 14 de 2016</t>
  </si>
  <si>
    <t>IMPLEMENTACIÓN DE UNA PLATAFORMA VIRTUAL PARA EL DESARROLLO MISIONAL DEL INSTITUTO DE EMPLEO Y FOMENTO EMPRESARIAL DE BUCARAMANGA</t>
  </si>
  <si>
    <t>Bucaramanga emprendedora</t>
  </si>
  <si>
    <t>Bucaramanga digital</t>
  </si>
  <si>
    <t>101/2016 Se certificó en Julio 14 de 2016</t>
  </si>
  <si>
    <t>(2.300) personas  beneficiarias de los programas virtuales apoyados en la creación con enfoque en liderazgo de principios, emprendimiento e innovación</t>
  </si>
  <si>
    <t>APOYO Y FORTALECIMIENTO AL SECTOR DE LA INDUSTRIA DE LA MODA Y EL ARTE A TRAVES DE ESTRATEGIAS DE VITRINAS COMERCIALES, SHOW ROOM Y EXPOSICIÓN DE PASARELAS, BUCARAMANGA, SANTANDER</t>
  </si>
  <si>
    <t>(702) Personas que pueden acceder a los eventos de moda o vitrina comercial de pequeños, medianos y grandes empresarios del municipio de Bucaramanga</t>
  </si>
  <si>
    <t>102/2016 Se certificó en Julio 14 de 2016</t>
  </si>
  <si>
    <t>Red de espacio público</t>
  </si>
  <si>
    <t>CONSTRUCCIÓN DE REDES Y OBRAS COMPLEMENTARIAS EN LAS INSTALACIONES DEL TEATRO SANTANDER MUNICIPIO DE BUCARAMANGA</t>
  </si>
  <si>
    <t>(1) Adecuación y recuperación del teatro</t>
  </si>
  <si>
    <t>Gobernanza democrática</t>
  </si>
  <si>
    <t>FORTALECIMIENTO  DE LOS SISTEMAS INTEGRADOS  DE GESTIÓN DE LA DIRECCIÓN DE TRANSITO DE BUCARAMANGA</t>
  </si>
  <si>
    <t>(1) Plan de fortalecimiento Institucional formulado e implementado</t>
  </si>
  <si>
    <t>104/2016 Se certificó en Julio 15 de 2016</t>
  </si>
  <si>
    <t>105/2016 Se certificó en Julio 21 de 2016</t>
  </si>
  <si>
    <t>Bucaramanga educada , culta e innovadora (adaptabilidad)</t>
  </si>
  <si>
    <t>Permanencia en el sistema educativo (adaptabilidad)</t>
  </si>
  <si>
    <t>( 3.465) Estudiantes que realizan practicas</t>
  </si>
  <si>
    <t>106/2016 Se certificó en Julio 21 de 2016</t>
  </si>
  <si>
    <t>2016-068001-0108</t>
  </si>
  <si>
    <t>2016-068001-0109</t>
  </si>
  <si>
    <t>2016-068001-0110</t>
  </si>
  <si>
    <t>2016-068001-0111</t>
  </si>
  <si>
    <t>MEJORAMIENTO DE LA INFRAESTRUCTURA FISICA Y TECNOLÓGICA DEL ARCHIVO DE PLANOS DEL MUNICIPIO DE BUCARAMANGA</t>
  </si>
  <si>
    <t>107/2016 Se certificó en Julio 21 de 2016</t>
  </si>
  <si>
    <t>(1) Adecuación física y tecnológica del archivo de planos</t>
  </si>
  <si>
    <t>108/2016 Se certificó en Julio 21 de 2016</t>
  </si>
  <si>
    <t>2016-068001-0112</t>
  </si>
  <si>
    <t>2016-068001-0113</t>
  </si>
  <si>
    <t>2016-068001-0114</t>
  </si>
  <si>
    <t>2016-068001-0115</t>
  </si>
  <si>
    <t>2016-068001-0116</t>
  </si>
  <si>
    <t>2016-068001-0117</t>
  </si>
  <si>
    <t>2016-068001-0118</t>
  </si>
  <si>
    <t>2016-068001-0119</t>
  </si>
  <si>
    <t>2016-068001-0120</t>
  </si>
  <si>
    <t>2016-068001-0121</t>
  </si>
  <si>
    <t>2016-068001-0122</t>
  </si>
  <si>
    <t>2016-068001-0123</t>
  </si>
  <si>
    <t>2016-068001-0124</t>
  </si>
  <si>
    <t>2016-068001-0125</t>
  </si>
  <si>
    <t>2016-068001-0126</t>
  </si>
  <si>
    <t>2016-068001-0127</t>
  </si>
  <si>
    <t>2016-068001-0128</t>
  </si>
  <si>
    <t>2016-068001-0129</t>
  </si>
  <si>
    <t>2016-068001-0130</t>
  </si>
  <si>
    <t>Gobernanza  democrática</t>
  </si>
  <si>
    <t>APOYO A LA GESTIÓN INSTITUCIONAL, EN LOS PROCESOS DE PLANIFICACIÓN DEL ÁMBITO TERRITORIAL, ECONÓMICA Y SOCIAL DE BUCARAMANGA,SANTANDER</t>
  </si>
  <si>
    <t>(72.259) Fortalecer el modelo de gestión por procesos</t>
  </si>
  <si>
    <t>FORTALECIMIENTO DE LA AUTORIDAD SANITARIA PARA GESTIÓN DE LA SALUD PÚBLICA DE BUCARAMANGA, SANTANDER</t>
  </si>
  <si>
    <t>(1) Fortalecimiento al programa de la autoridad sanitaria para la gestión de salud publica</t>
  </si>
  <si>
    <t>COLJUEGOS</t>
  </si>
  <si>
    <t>FORTALECIMIENTO DEL PROGRAMA DEL MINIMO VITAL DE AGUA POTABLE PARA EL MUNICIPIO DE BUCARAMANGA</t>
  </si>
  <si>
    <t>Hogares felices</t>
  </si>
  <si>
    <t>Construyendo mi hogar</t>
  </si>
  <si>
    <t>DESARROLLO  DE LOS JUEGOS DEPORTIVOS COMUNITARIOS EN EL MUNICIPIO DE BUCARAMANGA SANTANDER CENTRO ORIENTE</t>
  </si>
  <si>
    <t>Deporte y recreación social comunitario</t>
  </si>
  <si>
    <t>(16) Eventos deportivos comunitarios de Bucaramanga</t>
  </si>
  <si>
    <t>Ambiente para la ciudadanía</t>
  </si>
  <si>
    <t xml:space="preserve">Implementación del PGIRS </t>
  </si>
  <si>
    <t>IMPLEMENTACIÓN DEL PLAN DE GESTIÓN INTEGRAL DE RESIDUOS SOLIDOS- PGIRS  PARA LA EL MUNICIPIO DE BUCARAMANGA</t>
  </si>
  <si>
    <t>109/2016 Se certificó en Julio 21 de 2016</t>
  </si>
  <si>
    <t>110/2016 Se certificó en Julio 21 de 2016</t>
  </si>
  <si>
    <t>111/2016 Se certificó en Julio 21 de 2016</t>
  </si>
  <si>
    <t>(160.000) Optimizar los recursos para garantizar a la comunidad acciones de promoción de la salud, prevención en la enfermedad y vigilancia y control a las ips</t>
  </si>
  <si>
    <t>MEJORAMIENTO DE LAS ENFERMEDADES TRANSMISIBLES EN BUCARAMANGA, SANTANDER, CENTRO ORIENTE</t>
  </si>
  <si>
    <t>(1) Fortalecimiento de programa de vida saludable y condiciones transmisibles</t>
  </si>
  <si>
    <t>IMPLEMENTACIÓN DE MECANISMOS DE FOMENTO DE LA PROTECCIÓN  DE CUENCAS HIDRÍCAS Y ECOSISTEMAS ESTRATÉGICOS PARA EL MUNICIPIO DE BUCARAMANGA,SANTANDER</t>
  </si>
  <si>
    <t>112/2016 Se certificó en Julio 21 de 2016</t>
  </si>
  <si>
    <t>Educación ambiental</t>
  </si>
  <si>
    <t>IMPLEMENTACIÓN DE ESTRATÉGIAS DE EDUCACIÓN AMBIENTAL EN EL MUNICIPIO DE BUCARAMANGA</t>
  </si>
  <si>
    <t>113/2016 Se certificó en Julio 21 de 2016</t>
  </si>
  <si>
    <t>Calidad ambiental y adaptación al cambio climático</t>
  </si>
  <si>
    <t>IMPLEMENTACIÓN Y MANTENIMIENTO DEL SISTEMA DE GESTIÓN AMBIENTAL SIGAM EN EL MUNICIPIO DE BUCARAMANGA</t>
  </si>
  <si>
    <t>(1) Implementación del sistema de gestión Ambiental, municipal, permitir tener indicadores ambientales reales, además con estrategias tendientes a reducir</t>
  </si>
  <si>
    <t>114/2016 Se certificó en Julio 21 de 2016</t>
  </si>
  <si>
    <t>Mujeres y equidad de genero</t>
  </si>
  <si>
    <t>Vida libre de violencias</t>
  </si>
  <si>
    <t>115/2016 Se certificó en Julio 21 de 2016</t>
  </si>
  <si>
    <t>Corporación para la equidad, la democracia y el buen vivir</t>
  </si>
  <si>
    <t>(70) Mujeres victimas de violencia atendidas y protegidas en las casa refugio</t>
  </si>
  <si>
    <t>Fortalecimiento empresarial</t>
  </si>
  <si>
    <t>Mejoramiento del clima de negocios</t>
  </si>
  <si>
    <t>FORTALECIMIENTO DEL INSTITUTO MUNICIPAL DE EMPLEO Y FOMENTO EMPRESARIAL DE BUCARAMANGA, SANTANDER</t>
  </si>
  <si>
    <t>116/2016 Se certificó en Julio 21 de 2016</t>
  </si>
  <si>
    <t>APLICACIÓN, CONTROL Y VERIFICACIÓN DE LAS NORMAS CONTENIDAS EN EL PLAN DE ORDENAMIENTO TERRITORIAL EN EL MUNICIPIO DE BUCARAMANGA</t>
  </si>
  <si>
    <t>Gobernanza Urbana</t>
  </si>
  <si>
    <t>Ordenamiento territorial en marcha</t>
  </si>
  <si>
    <t>117/2016 Se certificó en Julio 21 de 2016</t>
  </si>
  <si>
    <t>(25%) de obras con aplicación, control y verificación de la norma</t>
  </si>
  <si>
    <t>IMPLEMENTACIÓN DE UNA ESTRATEGIA DE MANEJO DE EMERGENCIAS Y DESASTRES EN EL MUNICIPIO DE BUCARAMANGA</t>
  </si>
  <si>
    <t>Gestión del riesgo</t>
  </si>
  <si>
    <t>Manejo de emergencias y desastres</t>
  </si>
  <si>
    <t>118/2016 Se certificó en Julio 21 de 2016</t>
  </si>
  <si>
    <t>(1) Fortalecer el sistema municipal de manejo del desastre</t>
  </si>
  <si>
    <t>FORTALECIMIENTO DE LAS INSTITUCIONES DEMOCRÁTICAS DE BASE BUCARAMANGA, SANTANDER</t>
  </si>
  <si>
    <t>Instituciones democráticas de base fortalecidas</t>
  </si>
  <si>
    <t>119/2016 Se certificó en Julio 21 de 2016</t>
  </si>
  <si>
    <t>(1) Estrategia comunicativa y el desarrollo del plan de medios</t>
  </si>
  <si>
    <t>8.837.91.000</t>
  </si>
  <si>
    <t>120/2016 Se certificó en Julio 21 de 2016</t>
  </si>
  <si>
    <t>Ciudadanía empoderada y debate público</t>
  </si>
  <si>
    <t>2016-068001-0131</t>
  </si>
  <si>
    <t>2016-068001-0132</t>
  </si>
  <si>
    <t>2016-068001-0133</t>
  </si>
  <si>
    <t>2016-068001-0134</t>
  </si>
  <si>
    <t>2016-068001-0135</t>
  </si>
  <si>
    <t>2016-068001-0136</t>
  </si>
  <si>
    <t>2016-068001-0137</t>
  </si>
  <si>
    <t>Actividad física y salud " Bucaramanga activa y saludable"</t>
  </si>
  <si>
    <t>AMPLIACIÓN Y ADECUACIÓN DEL COLISEO BICENTENARIO PARA EL MUNDIAL DE FUTBOL SALA 2016 EN EL MUNICIPIO DE BUCARAMANGA</t>
  </si>
  <si>
    <t>103/2016 Se certificó en Julio 14 de 2016</t>
  </si>
  <si>
    <t>IMPLEMENTACIÓN DE PROCESOS DE RECREACIÓN Y APROVECHAMIENTO DEL TIEMPO LIBRE EN EL MUNICIPIO DE BUCARAMANGA</t>
  </si>
  <si>
    <t>FORTALECIMIENTO DEL PROCESO DE GESTIÓN, SOPORTE E IMPLEMENTACIÓN TIC BUCARAMANGA, SANTANDER</t>
  </si>
  <si>
    <t>(150) Propuestas para proyectos básicos que contengan los lineamientos de diseño urbano</t>
  </si>
  <si>
    <t>133/2016 Se certificó en Julio 27 de 2016</t>
  </si>
  <si>
    <t>FORTALECIMIENTO DE LA ESTRUCTURA ADMINISTRATIVA DE LAS PLAZAS DE MERCADO A CARGO DEL MUNICIPIO</t>
  </si>
  <si>
    <t>134/2016 Se certificó en Julio 27 de 2016</t>
  </si>
  <si>
    <t>ASISTENCIA Y DOTACIÓN DE LOS CENTROS CARCELARIOS DEL MUNICIPIO DE BUCARAMANGA</t>
  </si>
  <si>
    <t>135/2016 Se certificó en Julio 27 de 2016</t>
  </si>
  <si>
    <t>MEJORAMIENTO DE LA EJECUCIÓN DE LOS PROCESOS TRANSVERSALES DE LA SECRETARIA DE INFRAESTRUCTURA DEL MUNICIPIO DE BUCARAMANGA</t>
  </si>
  <si>
    <t>121/2016 Se certificó en Julio 25 de 2016</t>
  </si>
  <si>
    <t>(100%) de solicitudes atendidas</t>
  </si>
  <si>
    <t>Población con discapacidad</t>
  </si>
  <si>
    <t>MEJORAMIENTO DE LA ATENCIÓN INTEGRAL E INCLUSIÓN SOCIAL A LA POBLACIÓN CON DISCAPACIDAD, BUCARAMANGA, SANTANDER</t>
  </si>
  <si>
    <t>122/2016 Se certificó en Julio 25 de 2016</t>
  </si>
  <si>
    <t>IMPLEMENTACIÓN DE ESTRATEGIAS PARA ATENDER  INTEGRALMENTE A LOS ADULTOS MAYORES DE LAS COMUNAS Y CORREGIMIENTOS DE BUCARAMANGA</t>
  </si>
  <si>
    <t>ASISITENCIA INTEGRAL Y FOCALIZADA AL HABITANTE DE CALLE EN EL MUNICIPIO DE BUCARAMANGA</t>
  </si>
  <si>
    <t>123/2016 Se certificó en Julio 21 de 2016</t>
  </si>
  <si>
    <t>124/2016 Se certificó en Julio 25 de 2016</t>
  </si>
  <si>
    <t>Habitante de calle</t>
  </si>
  <si>
    <t>(500) Habitantes de calle atendidos</t>
  </si>
  <si>
    <t>125/2016 Se certificó en Julio 26 de 2016</t>
  </si>
  <si>
    <t>127/2016 Se certificó en Julio 26 de 2016</t>
  </si>
  <si>
    <t>128/2016 Se certificó en Julio 26 de 2016</t>
  </si>
  <si>
    <t>129/2016 Se certificó en Julio 26 de 2016</t>
  </si>
  <si>
    <t>IMPLEMENTACIÓN DEL PROGRAMA DE SALUD AMBIENTAL EN EL MUNICIPIO DE BUCARAMANGA</t>
  </si>
  <si>
    <t>Salud Ambiental</t>
  </si>
  <si>
    <t>FORTALECIMIENTO Y PROMOCIÓN DE ACTIVIDADES CULTURALES Y ARTISITICAS QUE PROMUEVAN EL INTERES DEL PATRIMONIO CULTURAL EN EL MUNICIPIO DE BUCARAMANGA</t>
  </si>
  <si>
    <t>Observar y ser observado, fomento al turismo</t>
  </si>
  <si>
    <t>137/2016 Se certificó en Julio 28 de 2016</t>
  </si>
  <si>
    <t>136/2016 Se certificó en Julio 28 de 2020</t>
  </si>
  <si>
    <t>Nuestro proyecto Agropecuario</t>
  </si>
  <si>
    <t>Movilidad y seguridad vial</t>
  </si>
  <si>
    <t>(3) Mantener programas integrales de cultura vial en la ciudad</t>
  </si>
  <si>
    <t>(1) Fortalecer el CDA dentro del plan de fortalecimiento Institucional de la Dirección de Transito</t>
  </si>
  <si>
    <t>(1) Infraestructura vial y en buen estado</t>
  </si>
  <si>
    <t>(480) Operatividad funcional del Grupo de Control vial de la DTB</t>
  </si>
  <si>
    <t>(47) Mantener las 47 Instituciones educativas oficiales con acceso servicios públicos básicos, servicio de aseo, vigilancia, otros servicios</t>
  </si>
  <si>
    <t>(915) Niñas y niños, adolescentes y jóvenes con discapacidad que se beneficien de los servicios de apoyo pedagógico</t>
  </si>
  <si>
    <t>Fortalecimiento de la autoridad sanitaria para la gestión de la salud</t>
  </si>
  <si>
    <t>(6) Desarrollo de estrategias ambientales con el fin de crear cultura ambiental ciudadana</t>
  </si>
  <si>
    <t>Calidad (aceptabilidad) " Innovador y profesionales"</t>
  </si>
  <si>
    <t>(75.548) Fortalecer el programa del mínimo vital de agua</t>
  </si>
  <si>
    <t>Actividad física, educación física, recreación y deporte</t>
  </si>
  <si>
    <t>(40) Eventos recreo deportivos comunitarios</t>
  </si>
  <si>
    <t>Ciudad modelo de gobierno en línea</t>
  </si>
  <si>
    <t xml:space="preserve">(80% )Capacidad de la plataforma tecnológica y de servicios TIC </t>
  </si>
  <si>
    <t>(4) Administración y mantenimiento de plazas de mercado</t>
  </si>
  <si>
    <t>(18.000) máximo de visitas de inspección y control de establecimientos</t>
  </si>
  <si>
    <t>(260) Eventos de hábitos de vida saludable mediante recreovias, ciclovias y ciclopaseos</t>
  </si>
  <si>
    <t>No DE REGISTRO</t>
  </si>
  <si>
    <t>MEJORAMIENTO Y APOYO A LA GESTION ADMINISTRATIVA Y PROCESOS TRANSVERSALES DE LA SECRETARÍA DE DESARROLLO SOCIAL DEL MUNICIPIO DE BUCARAMANGA , SANTANDER, CENTRO ORIENTE.</t>
  </si>
  <si>
    <t>Gobernanza Democrática</t>
  </si>
  <si>
    <t>2016-068001-0138</t>
  </si>
  <si>
    <t>138/2016 Se certificó en Julio 29 de 2016</t>
  </si>
  <si>
    <t>2016-068001-0139</t>
  </si>
  <si>
    <t>FORTALECIMIENTO EN LA ATENCION INTEGRAL A NIÑAS, NIÑOS Y ADOLESCENTES EN ESTADO DE VULNERABILIDAD E INOBSERVANCIA EN EL HOGAR DE PASO EN EL MUNICIPIO DE BUCARAMANGA SANTANDER, CENTRO ORIENTE</t>
  </si>
  <si>
    <t xml:space="preserve">Los caminos de la vida </t>
  </si>
  <si>
    <t>Creciendo y construyendo (adolescencia)</t>
  </si>
  <si>
    <t>139/2016 Se certificó en Julio 29 de 2016</t>
  </si>
  <si>
    <t>2016-068001-0140</t>
  </si>
  <si>
    <t>IMPLEMENTACIÓN DE LAS ACCIONES DE PROMOCIÓN, PREVENCIÓN Y VIGILANCIA DE SALUD SEXUAL Y REPRODUCTIVA DEL MUNICIPIO DE BUCARAMANGA.</t>
  </si>
  <si>
    <t xml:space="preserve">Calidad de Vida </t>
  </si>
  <si>
    <t xml:space="preserve">Sexualidad , derechos sexuales y reproductivos </t>
  </si>
  <si>
    <t>(1) número de hogares de paso para las niñas, niños y adolescentes con los lineamientos del ICBF</t>
  </si>
  <si>
    <t>140/2016 Se certificó en Agosto 01 de 2016</t>
  </si>
  <si>
    <t>2016-068001-0141</t>
  </si>
  <si>
    <t>Mantenimiento y construcción de red vial urbana</t>
  </si>
  <si>
    <t>MEJORAMIENTO DE LA MALLA VIAL URBANA EN EL MUNICIPIO DE BUCARAMANGA</t>
  </si>
  <si>
    <t>141/2016 Se certificó en Agosto 01 de 2016</t>
  </si>
  <si>
    <t>2016-068001-0142</t>
  </si>
  <si>
    <t>DESARROLLO DE ACTIVIDADES CULTURALES Y ARTÍSTICAS EN EL MARCO DEL 8°FESTIVAL INTERNACIONAL DE CINE DE SANTANDER A RELIZARSE EN BUCARAMANGA, SANTANDER, CENTRO ORIENTE</t>
  </si>
  <si>
    <t>(1) Festival Internacional de cine de Santander</t>
  </si>
  <si>
    <t>142/2016 Se certificó en Agosto 01 de 2016</t>
  </si>
  <si>
    <t>META</t>
  </si>
  <si>
    <t xml:space="preserve">(528.269) personas beneficiadas </t>
  </si>
  <si>
    <t>(160.000)  personas con educación en salud sexual y reproductiva</t>
  </si>
  <si>
    <t>(75.600)  personas atendidas  a través de los servicios, actividades y programas liderados por la secretaría</t>
  </si>
  <si>
    <t>(78.800)  asistentes a los eventos y escenarios culturales, artísticos, musicales y gastronómicos</t>
  </si>
  <si>
    <t>(80%)  informes entregados al Señor Alcalde, el Departamento de Santander, la nación y las demás instancias que lo requieran</t>
  </si>
  <si>
    <t>(20)  modelos o piloto que implican la combinación de aspectos de formación, practica de alternativas construidas socialmente a partir de los nuevos liderazgos</t>
  </si>
  <si>
    <t xml:space="preserve">(31)  mecanismos der participación ciudadana en la protección de cuencas hídricas abastecedoras y ecosistemas </t>
  </si>
  <si>
    <t xml:space="preserve">Fomento de la producción artística </t>
  </si>
  <si>
    <t>APOYO INSTITUCIONAL PARA LA VINCULACIÓN DE LA CIUDADANÍA EN EL MARCO DE LA FERIA FIESTA DE LOS PARQUES, GARANTIZANDO LOS DERECHOS DEL DEPORTE Y LA CULTURA, BUCARAMANGA, SANTANDER, CENTRO ORIENTE</t>
  </si>
  <si>
    <t>(60.000) personas  (población vulnerabe) beneficiada de  Actividades, eventos deportipos, artesanales y musiclaes.</t>
  </si>
  <si>
    <t>2016-068001-0143</t>
  </si>
  <si>
    <t>143/2016 Se certificó en Agosto 02 de 2016</t>
  </si>
  <si>
    <t xml:space="preserve">Gobierno Legal y efectivo </t>
  </si>
  <si>
    <t>Territorios Vulnerables, territorios visibles</t>
  </si>
  <si>
    <t>FORMULACIÓN DE UN DOCUMENTO GUIA EN PROCESOS DE LEGALIZACIÓN, REGULACIÓN URBANÍSTICA, TITULARIDAD Y ASIGNACIÓN DE NOMENCLATURAS BUCARAMANGA, SANTANDER, CENTRO ORIENTE.</t>
  </si>
  <si>
    <t xml:space="preserve">(60.000)  usuarios del documento guia </t>
  </si>
  <si>
    <t>2016-068001-0144</t>
  </si>
  <si>
    <t>APOYO A LA ATENCION INTEGRAL DE LA POBLACIÓN VÍCTIMA DEL CONFLICTO ARMADO EN EL MUNICIPIO DE BUCARAMANGA, SANTANDER, CENTRO ORIENTE.</t>
  </si>
  <si>
    <t>2016-068001-0145</t>
  </si>
  <si>
    <t>145/2016 Se certificó en Agosto 04 de 2016</t>
  </si>
  <si>
    <t>144/2016 Se certificó en Agosto 03 de 2016</t>
  </si>
  <si>
    <t>(100%) de la demanda anual de asistencia humanitaria en los términos d ela ley 1448 de 2011</t>
  </si>
  <si>
    <t>2016-068001-0146</t>
  </si>
  <si>
    <t>FORTALECIMIENTO DEL TALENTO HUMANO EN LA ATENCIÓN INTEGRAL A LA POBLACIÓN VULNERABLE EN CUANTO A LOS DETERMINANTES SOCIALES DE LA SALUD BUCARAMANGA.</t>
  </si>
  <si>
    <t>146/2016 Se certificó en Agosto 04 de 2016</t>
  </si>
  <si>
    <t>(6) Acciones educomunicativas para el mejoramiento de la calidad de vida de población vulnerable</t>
  </si>
  <si>
    <t>2016-068001-0147</t>
  </si>
  <si>
    <t>2016-068001-0148</t>
  </si>
  <si>
    <t>APOYO A LA REALIZACIÓN DE EVENTOS DE EMPRENDIMIENTO E INNOVACION QUE ESTIMULEN LA GENERACIÓN DE EMPLEO Y EMPRENDIMIENTO BUCARAMANGA,SANTANDER, CENTRO ORIENTE.</t>
  </si>
  <si>
    <t>Productividad y Generación de oportunidades</t>
  </si>
  <si>
    <t xml:space="preserve">Fomento al emprendimiento y la innovación </t>
  </si>
  <si>
    <t>Bucaramanga innovadora</t>
  </si>
  <si>
    <t>147/2016 Se certificó en Agosto 04 de 2016</t>
  </si>
  <si>
    <t>Movilidad y Seguridad vial</t>
  </si>
  <si>
    <t>DISEÑO E IMPLEMENTACIÓN DE UN CENTRO DE INVESTIGACIÓN DEL TRÁNSITO VEHICULAR Y PEATONAL EN BUCARAMANGA Y SU AREA DE INFLUENCIA</t>
  </si>
  <si>
    <t>(1.582) personas que acceden a los eventos y/o participan en los programas de formación, emprendimiento, innovación y liderazgo</t>
  </si>
  <si>
    <t>148/2016 Se certificó en Agosto 05 de 2016</t>
  </si>
  <si>
    <t>(1) Centro de investigación del tránsito vehicular y peatonal en la iudad de Bucaramanga</t>
  </si>
  <si>
    <t>2016-068001-0149</t>
  </si>
  <si>
    <t>2016-068001-0150</t>
  </si>
  <si>
    <t>FORTALECIMIENTO DE CONDICIONES PARA PROMOCIÓN, PREVENCIÓN, PROTECCIÓN Y CUIDADO DE ADOLESCENTES EN RIESGO O CON DERECHOS VULNERADOS BUCARAMANGA, SANTANDERE, CENTRO ORIENTE.</t>
  </si>
  <si>
    <t>Los caminos de la vida</t>
  </si>
  <si>
    <t>149/2016 Se certificó en Agosto 05 de 2016</t>
  </si>
  <si>
    <t>(506) Adolescentes formados en proyectos de vida, sensibilización en la prevención de embarazos no planeados .</t>
  </si>
  <si>
    <t xml:space="preserve">DESARROLLO DE LA EDICION XXXIII DEL FESTIVAL INTERNACIONAL DE PIANO EN BUCARAMANGA, SANTANDER, CENTRO ORIENTE. </t>
  </si>
  <si>
    <t>(1) Edición del Festival Internacional del Piano</t>
  </si>
  <si>
    <t>150/2016 Se certificó en Agosto 05 de 2016</t>
  </si>
  <si>
    <t>FORTALECIMIENTO DE LA PRODUCCIÓN  ARTÍSTICA  Y CULTURAL PARA FOMENTAR EL RECONOCIMIENTO DE LOS DERECHOS CULTURALES EN BUCARAMANGA, SANTANDER, CENTRO ORIENTE</t>
  </si>
  <si>
    <t>2016-068001-0151</t>
  </si>
  <si>
    <t>2016-068001-0152</t>
  </si>
  <si>
    <t>151/2016 Se certificó en Agosto 05 de 2016</t>
  </si>
  <si>
    <t>(35) Eventos culturales apoyados</t>
  </si>
  <si>
    <t xml:space="preserve">Una ciudad visible que toma decisiones inteligentes </t>
  </si>
  <si>
    <t>ESTUDIO DE ESTRATIFICACIÓN DE PREDIOS URBANOS Y RURALES DEL MUNICIPIO DE BUCARAMANGA</t>
  </si>
  <si>
    <t>152/2016 Se certificó en Agosto 09 de 2016</t>
  </si>
  <si>
    <t>(1) Estudio de actualización de estratificación socioeconómica urbana y rural</t>
  </si>
  <si>
    <t>2016-068001-0153</t>
  </si>
  <si>
    <t>2016-068001-0154</t>
  </si>
  <si>
    <t>MEJORAMIENTO DE LA SALUD MENTAL  Y LA CONVIVENCIA SOCIAL BUCARAMANGA,SANTANDER, CENTRO ORIENTE.</t>
  </si>
  <si>
    <t>Convivencia Social y Salud Mental</t>
  </si>
  <si>
    <t>Salud Pública: salud para todos y con todos</t>
  </si>
  <si>
    <t>(1) Política pública de salud mental</t>
  </si>
  <si>
    <t>153/2016 Se certificó en Agosto 09 de 2016</t>
  </si>
  <si>
    <t>Red de espacio Público</t>
  </si>
  <si>
    <t>MANTENIMIENTO DE LOS PARQUES Y ZONAS VERDES DEL MUNICIPIO DE BUCARAMANGA, SANTANDER</t>
  </si>
  <si>
    <t>(528.269) Personas  beneficiadas del mejoramiento y mantenimiento de los parques y zonas verdes</t>
  </si>
  <si>
    <t>Jugando y Aprendiendo (Infancia)</t>
  </si>
  <si>
    <t>DESARROLLO DE CAPACIDADES Y PROTECCIÓN INTEGRAL A LA INFANCIA BUCARAMANGA, SANTANDER,CENTRO ORIENTE.</t>
  </si>
  <si>
    <t>(5.000) niñas y niños beneficiados del programa de promoción y prevención</t>
  </si>
  <si>
    <t>2016-068001-0155</t>
  </si>
  <si>
    <t>2016-068001-0156</t>
  </si>
  <si>
    <t>154/2016 Se certificó en Agosto 09 de 2016</t>
  </si>
  <si>
    <t>155/2016 Se certificó en Agosto 09 de 2016</t>
  </si>
  <si>
    <t>Deporte formativo</t>
  </si>
  <si>
    <t>FORTALECIMIENTO DE LOS JUEGOS ESTUDIANTILES EN EL MUNICIPIO DE BUCARAMANGA, SANTANDER, CENTRO ORIENTE.</t>
  </si>
  <si>
    <t>(4) Festivales, eventos, torneos, competencias deportivas en las categorías preinfantil e infantil.</t>
  </si>
  <si>
    <t>156/2016 Se certificó en Agosto 11 de 2016</t>
  </si>
  <si>
    <t>2016-068001-0157</t>
  </si>
  <si>
    <t>2016-068001-0158</t>
  </si>
  <si>
    <t>2016-068001-0159</t>
  </si>
  <si>
    <t>FORTALECIMIENTO INSTITUCIONAL DE LOS SISTEMAS D EINFORMACIÓN, SISTEMATIZACIÓN Y PLATAFORMA TECNOLÓGICA DE LA DIRECCIÓN DE TRÁNSITO DE BUCARAMANGA</t>
  </si>
  <si>
    <t>DESARROLLO DE LOS JUEGOS PARAMUNICIPALES EN EL MUNICIPIO DE BUCARAMANGA , SANTANDER, CENTRO ORIENTE.</t>
  </si>
  <si>
    <t>FORTALECIMIENTO DE LOS JUEGOS DEPORTIVOS Y RECREATIVOS CARCELARIOS  EN EL MUNICIPIO DE BUCARAMANGA, SANTANDER, CENTRO ORIENTE.</t>
  </si>
  <si>
    <t>(7) Eventos deportivos,recreativos y de aprovechamiento del tiempo libre</t>
  </si>
  <si>
    <t>158/2016 Se certificó en Agosto 11 de 2016</t>
  </si>
  <si>
    <t>157/2016 Se certificó en Agosto 11 de 2016</t>
  </si>
  <si>
    <t>Población Carcelaria y Pospenados</t>
  </si>
  <si>
    <t xml:space="preserve">(8)  Eventos deportivos y recreativos  </t>
  </si>
  <si>
    <t>159/2016 Se certificó en Agosto 12 de 2016</t>
  </si>
  <si>
    <t>(1) Plataforma tecnológica y sitematización de la DTB</t>
  </si>
  <si>
    <t>2016-068001-0160</t>
  </si>
  <si>
    <t>2016-068001-0161</t>
  </si>
  <si>
    <t>2016-068001-0162</t>
  </si>
  <si>
    <t>MEJORAMIENTO DE LA CALIDAD DE VIDA DE MUJERES VÍCTIMAS DE LA VIOLENCIA PROMOVIENDO EL GOCE EFECTIVO DE SUS DERECHOS EN EL MUNICIPIO DE BUCARAMANGA, SANTANDER, CENTRO ORIENTE.</t>
  </si>
  <si>
    <t>DESARROLLO DE ESTRATEGIA DE COMUNICACIÓN PARA LA EQUIDAD DE GÉNERO, MUJER Y DESARROLLO EN EL MUNICIPIO DE BUCARAMANGA, SANTANDER, CENTRO ORIENTE.</t>
  </si>
  <si>
    <t>IMPLEMENTACIÓN DEL PLAN MUNICIPAL DE DISCAPACIDAD BUCARAMANGA, SANTANDER, CENTRO ORIENTE.</t>
  </si>
  <si>
    <t>Comunicación para la Inclusión de las Mujeres al Desarrollo</t>
  </si>
  <si>
    <t>160/2016 Se certificó en Agosto 16 de 2016</t>
  </si>
  <si>
    <t>(945)  mujeres víctimas de violencia intrafamiliar</t>
  </si>
  <si>
    <t>161/2016 Se certificó en Agosto 16 de 2016</t>
  </si>
  <si>
    <t>(2000)  Mujeres visibilizadas y reconocidas</t>
  </si>
  <si>
    <t xml:space="preserve">(1)  Plan Municipal de discapacidad </t>
  </si>
  <si>
    <t>162/2016 Se certificó en Agosto 16 de 2016</t>
  </si>
  <si>
    <t>2016-068001-0163</t>
  </si>
  <si>
    <t>2016-068001-0164</t>
  </si>
  <si>
    <t>2016-068001-0165</t>
  </si>
  <si>
    <t>FORTALECIMIENTO DE LA CAPACIDAD DE RESPUESTA INSTITUCIONAL PARA LA ATENCIÓN INTEGRAL A LA PRIMERA INFANCIA DE BUCARAMANGA, SANTANDER, CENTRO ORIENTE.</t>
  </si>
  <si>
    <t>163/2016 Se certificó en Agosto 17 de 2016</t>
  </si>
  <si>
    <t>(1.000)  niñas y niños  con atención integral con fortalecimiento de cudadores</t>
  </si>
  <si>
    <t>164/2016 Se certificó en Agosto 17 de 2016</t>
  </si>
  <si>
    <t>Espacios verdes para la democracia</t>
  </si>
  <si>
    <t>Ecosistemas para la vida</t>
  </si>
  <si>
    <t>(5) Predios comprados</t>
  </si>
  <si>
    <t>EDUCACIÓN: Bucaramanga educada, culta e innovadora.</t>
  </si>
  <si>
    <t>Acceso (Accesibilidad): "Educación para una Ciudadanía Inteligente y solidaria"</t>
  </si>
  <si>
    <t>165/2016 Se certificó en Agosto 17 de 2016</t>
  </si>
  <si>
    <t>Secretaría de Educación</t>
  </si>
  <si>
    <t>MEJORAMIENTO NUTRICIONAL MEDIANTE LA ENTREGA DE COMPLEMENTO ALIMENTARIO Y ALMUERZO A ESCOLARES DEL MUNICIPIO DE BUCARAMANGA, SANTANDER.</t>
  </si>
  <si>
    <t>(28.340) Niñas, niños y adolescentes matriculaos en las Instituciones educativas oficiales</t>
  </si>
  <si>
    <t>FORTALECIMIENTO AL TURISMO A TRVÉS DE LA IMAGEN DE LA INDUSTRIA DE LA MODA EN CIUDAD DE BUCARAMANGA, SANTANDER, CENTRO ORIENTE.</t>
  </si>
  <si>
    <t>SERVICIO DE TRANSPORTE ESCOLAR PARA ESTUDIANTES DE LAS INSTITUCIONES EDUCATIVAS OFICIALES DEL MUNICIPIO DE BUCARAMANGA, SANTANDER</t>
  </si>
  <si>
    <t>FORTALECIMIENTO   DE LA PARTICIPACIÓN POLÍTICA Y SOCIAL DE LAS MUJERES DEL MUNICIPIO DE BUCARAMANGA.</t>
  </si>
  <si>
    <t>2016-068001-0166</t>
  </si>
  <si>
    <t>166/2016 Se certificó en Agosto 17 de 2016</t>
  </si>
  <si>
    <t>(2) Eventos de moda</t>
  </si>
  <si>
    <t>2016-068001-0167</t>
  </si>
  <si>
    <t>167/2016 Se certificó en Agosto 17 de 2016</t>
  </si>
  <si>
    <t>(2.346) Estudiantes con su núcleo familiar matriculados en Instituciones educativas oficiales.</t>
  </si>
  <si>
    <t>2016-068001-0168</t>
  </si>
  <si>
    <t>168/2016 Se certificó en Agosto 18 de 2016</t>
  </si>
  <si>
    <t xml:space="preserve">(300) Mujeres fortalecidas con la participación política y social </t>
  </si>
  <si>
    <t>Fortalecimiento de la participación política, económica y social de las mujeres</t>
  </si>
  <si>
    <t>2016-068001-0169</t>
  </si>
  <si>
    <t>2016-068001-0170</t>
  </si>
  <si>
    <t>2016-068001-0171</t>
  </si>
  <si>
    <t>Movilidad y Seguridad Vial</t>
  </si>
  <si>
    <t>IMPLEMENTACIÓN DE ESTRATEGIAS PARA REDUCIR LA MORTALIDAD POR ACCIDENTES DE TRANSITO EN EL 5% EN EL MUNICIPIO DE BUCARAMANGA, SANTANDER</t>
  </si>
  <si>
    <t>Seguridad Alimentaria y nutricional</t>
  </si>
  <si>
    <t>DESARROLLO DEL PLAN DE LECTURA, ESCRITURA Y ORALIDAD -LEO BUCARAMANGA, SANTANDER, CENTRO ORIENTE.</t>
  </si>
  <si>
    <t>Lectura, Escritura y Oralidad - LEO</t>
  </si>
  <si>
    <t>169/2016 Se certificó en Agosto 18 de 2016</t>
  </si>
  <si>
    <t xml:space="preserve">(1) Plan Integral de seguridad vial </t>
  </si>
  <si>
    <t>IMPLEMENTACIÓN DEL PLAN DE SEGURIDAD ALIMENTARIA Y NUTRICIONAL DE BUCARAMANGA</t>
  </si>
  <si>
    <t>(1) Plan de Seguridad alimentaria y nutricional</t>
  </si>
  <si>
    <t>170/2016 Se certificó en Agosto 19 de 2016</t>
  </si>
  <si>
    <t>(15.000) Personas asitentes a los talleres de promoción de la lectura</t>
  </si>
  <si>
    <t>171/2016 Se certificó en Agosto 24 de 2016</t>
  </si>
  <si>
    <t>Aprovechamiento Social del Espacio Público</t>
  </si>
  <si>
    <t>2016-068001-0172</t>
  </si>
  <si>
    <t>2016-068001-0173</t>
  </si>
  <si>
    <t>2016-068001-0174</t>
  </si>
  <si>
    <t>APOYO A LA GESTIÓN INSTITUCIONAL, EN LOS PROCESOS DE SEGURIDAD, CONVIVENCIA, APOYO JUDICIAL Y DESARROLLO COMUNITARIO BUCARAMANGA, SANTANDER, CENTRO ORIENTE.</t>
  </si>
  <si>
    <t>OPTIMIZACIÓN DE RECURSOS PROVENIENTES DEL MINISTERIO DE EDUCACIÓN MEN PARA LAS INSTITUCIONES EDUCATIVAS OFICIALES DEL MUNICIPIO DE BUCARAMANGA, SANTANDER</t>
  </si>
  <si>
    <t>FORTALECIMIENTO DE LA CAPACIDAD TÉCNICA Y OPERATIVA DEL DADEP A TRAVÉS DE PROFESIONALES Y PERSONAL TÉCNICO IDÓNEO BUCARAMANGA, SANTANDER, CENTRO ORIENTE.</t>
  </si>
  <si>
    <t>172/2016 Se certificó en Agosto 24 de 2016</t>
  </si>
  <si>
    <t xml:space="preserve">(528.269) Personas </t>
  </si>
  <si>
    <t>(100%) cumplimiento a informes presentados</t>
  </si>
  <si>
    <t>173/2016 Se certificó en Agosto 24 de 2016</t>
  </si>
  <si>
    <t>174/2016 Se certificó en Agosto 24 de 2016</t>
  </si>
  <si>
    <t>(72.538) niñas, niños, jóvenes y adolescentes de las instituciones educativas oficiales.</t>
  </si>
  <si>
    <t>CONSTRUCCIÓN BOX COULVERT PARA CANALIZACIÓN DE AGUAS LLUVIAS EN EL CONJUNTO RESIDENCIAL RESERVA LA INMACULADA BUCARAMANGA, SANTANDER, CENTRO ORIENTE.</t>
  </si>
  <si>
    <t xml:space="preserve">Hogares Felices </t>
  </si>
  <si>
    <t>Mejoramiento y Consolidación de la Ciudad Construida</t>
  </si>
  <si>
    <t>2016-068001-0175</t>
  </si>
  <si>
    <t>2016-068001-0176</t>
  </si>
  <si>
    <t>2016-068001-0177</t>
  </si>
  <si>
    <t>2016-068001-0178</t>
  </si>
  <si>
    <t>175/2016 Se certificó en Agosto 24 de 2016</t>
  </si>
  <si>
    <t>(250) Metros lineales de canalización en concreto Box coulvert</t>
  </si>
  <si>
    <t>La Cultura a la Calle</t>
  </si>
  <si>
    <t>Adulto mayor y digno</t>
  </si>
  <si>
    <t>FORMACIÓN DE CIUDADANAS Y CIUDADANOS EN LA APROPIACIÓN DEL ESPACIO PÚBLICO A TRVÉS DE ACTIVIDADES ARTÍSTICAS Y CULTURALES EN BUCARAMANGA, SANTANDER, CENTRO ORIENTE.</t>
  </si>
  <si>
    <t>(68) Eventos artísticos y culturales para la apropiación del espacio público.</t>
  </si>
  <si>
    <t>176/2016 Se certificó en Agosto 24 de 2016</t>
  </si>
  <si>
    <t>Procesos de Fortalecimiento de los Oficios</t>
  </si>
  <si>
    <t>(80)Talleres realizados en las áreas de artes plásticas y visuales, literatura, danza, teatro, banda filarmónica coro infantil</t>
  </si>
  <si>
    <t>FORTALECIMIENTO DE LOS PROCESOS DE FORMACIÓN EN ARTE Y CULTURA  EN EL MUNICIPIO DE  BUCARAMANGA, SANTANDER, CENTRO ORIENTE.</t>
  </si>
  <si>
    <t xml:space="preserve">Trabajdoras y trabajadores sexuales </t>
  </si>
  <si>
    <t>ASISTENCIA Y ATENCIÓN AL PROGRAMA DE TRABAJADORAS SEXUALES DEL MUNICIPIO DE BUCARAMANGA, SANTANDER, CENTRO ORIENTE.</t>
  </si>
  <si>
    <t>177/2016 Se certificó en Agosto 24 de 2016</t>
  </si>
  <si>
    <t>178/2016 Se certificó en Agosto 26 de 2016</t>
  </si>
  <si>
    <t>(150) Trabajadoras sexuales promovidas y atendidas en las jornadas de salud</t>
  </si>
  <si>
    <t>2016-068001-0179</t>
  </si>
  <si>
    <t>2016-068001-0180</t>
  </si>
  <si>
    <t>MEJORAMIENTO DE LA CALIDAD DE VIDA A POBLACIÓN VULNERABLE A TRAVÉS DE ACTIVIDADES DEPORTIVAS,CULTURALES Y DE RECREACIÓN EN BUCARAMANGA, SANTANDER, CENTRO ORIENTE.</t>
  </si>
  <si>
    <t>INSTALACIÓN DEL ALUMBRADO NAVIDEÑO EN EL MUNICIPIO DE BUCARAMANGA, SANTANDER</t>
  </si>
  <si>
    <t>180/2016 Se certificó en Agosto 29 de 2016</t>
  </si>
  <si>
    <t>(59.200) Población beneficiada con las actividades físicas, deportivas, de recreación y deporte</t>
  </si>
  <si>
    <t>179/2016 Se certificó en Agosto 29 de 2016</t>
  </si>
  <si>
    <t>Fortalecimiento de la autoridad Sanitaria para la Gestión de la Salud</t>
  </si>
  <si>
    <t>Vida Saludable y Enfermedades Transmisibles</t>
  </si>
  <si>
    <t>APOYO A LA GESTIÓN INSTITUCIONAL DEL PLAN DE SALUD PÚBLICA  EN EL MUNICIPIO BUCARAMANGA,SANTANDER</t>
  </si>
  <si>
    <t>Secretaría Del Interior</t>
  </si>
  <si>
    <t>Secretaría del Interior</t>
  </si>
  <si>
    <t>Población con discapacidad. Jugando y aprendiendo(infancia). Adulto mayor digno. Instituciones democráticas de base fortalecidas e incluyente.</t>
  </si>
  <si>
    <t>Gobierno Legal y Efectivo</t>
  </si>
  <si>
    <t>Inspecciones y Comisarías que Funcionan</t>
  </si>
  <si>
    <t>FORTALECIMIENTO A INSPECCIONES Y COMISARIAS QUE FUNCIONAN EN EL MUNICIPIO DE BUCARAMANGA, SANTANDER.</t>
  </si>
  <si>
    <t>2016-068001-0181</t>
  </si>
  <si>
    <t>181/2016 Se certificó en Agosto 30 de 2016</t>
  </si>
  <si>
    <t>(66) personas capacitadas y profesionales universitarios.</t>
  </si>
  <si>
    <t>2016-068001-0182</t>
  </si>
  <si>
    <t>182/2016 Se certificó en Agosto 30 de 2016</t>
  </si>
  <si>
    <t>(8653) Estudiantes beneficiados con programas de refuerzo académico y docentes capacitados en una segunda lengua</t>
  </si>
  <si>
    <t>Secretaría Administrativa</t>
  </si>
  <si>
    <t>Secretaría de  Desarrollo Social</t>
  </si>
  <si>
    <t>Secretaría de Hacienda</t>
  </si>
  <si>
    <t>Secretaría de Planeación</t>
  </si>
  <si>
    <t>Secretaría de Salud y medio Ambiente</t>
  </si>
  <si>
    <t xml:space="preserve">calidad de vida </t>
  </si>
  <si>
    <t>APLICACIÓN DEL PROGRAMA DE REFUERZO ACADEMICO Y CAPACITACIÓN EN UNA SEGUNDA LENGUA A DOCENTES Y ESTUDIANTES DE INSTITUCIONES EDUCATIVAS BUCARAMANGA, SANTANDER</t>
  </si>
  <si>
    <t>IMPLEMENTACIÓN DE UN PROCESO DE COMUNICACIONES ESTRATEGICAS PARA LA PARTICIPACIÓN CIUDADANA, LA TRANSFERENCIA, LA LEGALIDAD Y LA INCLUSION SOCIAL EN EL MUNICIPIO DE BUCARAMANGA</t>
  </si>
  <si>
    <t>PROYECTOS  2016 CON EL PLAN DE DESARROLLO ECONÓMICO, SOCIAL Y DE OBRAS PÚBLICAS 2012 – 2015, “BUCARAMANGA CAPITAL SOSTENIBLE”</t>
  </si>
  <si>
    <t>PROYECTOS 2016 CON EL PLAN DE DESARROLLO 2016-2019 "GOBIERNO DE  LAS CIUDADANAS Y LOS CIUDADANOS"</t>
  </si>
  <si>
    <t>2016-068001-0183</t>
  </si>
  <si>
    <t>2016-068001-0184</t>
  </si>
  <si>
    <t>2016-068001-0185</t>
  </si>
  <si>
    <t>ACTUALIZACIÓN DE LAS ACCIONES EN EMERGENCIAS Y DESASTRES EN SALUD DEL MUNICIPIO DE BUCARAMANGA</t>
  </si>
  <si>
    <t>Reducción y mitigación del riesgo</t>
  </si>
  <si>
    <t xml:space="preserve">(13) Planes de contingencia </t>
  </si>
  <si>
    <t>183/2016 Se certificó en Agosto 30 de 2016</t>
  </si>
  <si>
    <t>184/2016 Se certificó en Agosto 30 de 2016</t>
  </si>
  <si>
    <t>185/2016 Se certificó en Agosto 30 de 2016</t>
  </si>
  <si>
    <t xml:space="preserve">Jovenes vitales </t>
  </si>
  <si>
    <t>MEJORAMIENTO DE LA PARTICIPACIÓN CIUDADANA JUVENIL EN BUCARAMANGA, SANTANDER, CENTRO ORIENTE.</t>
  </si>
  <si>
    <t>DISEÑO E IMPLEMENTACIÓN DE ESTRATEGIAS QUE FORTALEZCAN LAS ACTIVIDADES DEL SECTOR RURAL PARA EL MEJORAMIENTO DE LA PRODUCTIVIDAD  BUCARAMANGA, SANTANDER, CENTRO ORIENTE.</t>
  </si>
  <si>
    <t>Nuestro proyecto agropecuario</t>
  </si>
  <si>
    <t xml:space="preserve">(1) Plan general de asistencia técnica en los corregimientos </t>
  </si>
  <si>
    <t>2016-068001-0186</t>
  </si>
  <si>
    <t>2016-068001-0187</t>
  </si>
  <si>
    <t>FORTALECIMIENTO DE LA GESTIÓN INTEGRAL DEL DATO PARA LA TOMA DE DECISIONES COSTO EFECTIVAS EN EL MUNICIPIO</t>
  </si>
  <si>
    <t>186/2016 Se certificó en Agosto 31 de 2016</t>
  </si>
  <si>
    <t>ANÁLISIS DE LA SEGURIDAD EN EL TRABAJO Y DISMINUCIÓN EN ENFERMEDADES DE ORIGEN LABORAL EN BUCARAMANGA</t>
  </si>
  <si>
    <t xml:space="preserve">Salud y ámbito laboral </t>
  </si>
  <si>
    <t xml:space="preserve">(1) sistema de información </t>
  </si>
  <si>
    <t>(3) caracterizaciones de los sectores económicos que presentan mayor índice de accidentes laborales</t>
  </si>
  <si>
    <t>187/2016 Se certificó en Agosto 31 de 2016</t>
  </si>
  <si>
    <t>2016-068001-0188</t>
  </si>
  <si>
    <t>188/2016 Se certificó en Agosto 31 de 2016</t>
  </si>
  <si>
    <t>Hogares Felices</t>
  </si>
  <si>
    <t>CONSTRUCCIÓN DE OBRAS DE URBANISMO Y COMPLEMENTARIAS PARA EL PROYECTO DE VIVIENDA NORTE CLUB EN BUCARAMANGA, SANTANDER, CENTRO ORIENTE.</t>
  </si>
  <si>
    <t>(4) Obras de urbanismo y complementarias para el proyecto de vivienda Norte Club</t>
  </si>
  <si>
    <t>189/2016 Se certificó en Agosto 31 de 2016</t>
  </si>
  <si>
    <t>CONSTRUCCIÓN DE OBRAS DE SANEAMIENTO BÁSICO DE ACUEDUCTO Y ALCANTARILLADO PARA EL PROYECTO DE VIVIENDA NORTE CLUB EN BUCARAMANGA, SANTANDER, CENTRO ORIENTE.</t>
  </si>
  <si>
    <t>2016-068001-0189</t>
  </si>
  <si>
    <t>2016-068001-0190</t>
  </si>
  <si>
    <t>190/2016 Se certificó en Agosto 31 de 2016</t>
  </si>
  <si>
    <t>IMPLEMENTACIÓN DE UN PROCESO DE FORMACIÓN EN CONOCIMIENTO DEL RIESGO DEL DESASTRE EN EL MUNICIPIO DE BUCARAMANGA, SANTANDER.</t>
  </si>
  <si>
    <t>(114) Estudios y mapas de amanazas</t>
  </si>
  <si>
    <t>2016-068001-0191</t>
  </si>
  <si>
    <t>2016-068001-0192</t>
  </si>
  <si>
    <t>192/2016 Se certificó en Agosto 31 de 2016</t>
  </si>
  <si>
    <t>2016-068001-0193</t>
  </si>
  <si>
    <t>(1) Sistema de información Cultural fortalecido</t>
  </si>
  <si>
    <t>IMPLEMENTACIÓN DE UN SISTEMA INTEGRAL PARA LA REDUCCIÓN Y MITIGACIÓN DEL RIESGO DEL DESASTRE DEL MUNICIPIO DE BUCARAMANGA , DEPARTAMENTO SANTANDER.</t>
  </si>
  <si>
    <t>2016-068001-0194</t>
  </si>
  <si>
    <t>2016-068001-0195</t>
  </si>
  <si>
    <t>FORTALECIMIENTO DE LAS ACCIONES TENDIENTES AL CONTROL DE LAS ENFERMEDADES CRÓNICAS NO TRANSMISIBLES EN EL MUNICIPIO DE BUCARAMANGA.</t>
  </si>
  <si>
    <t>Vida saludable y condiciones no transmisibles.</t>
  </si>
  <si>
    <t>193/2016 Se certificó en Septiembre 01 de 2016</t>
  </si>
  <si>
    <t>191/2016 Se certificó en de 2016</t>
  </si>
  <si>
    <t>(1) campaña educomunicativa para prevención y manejo de enfermedades no transmisibles.</t>
  </si>
  <si>
    <t>Conocimiento del riesgo del desastre</t>
  </si>
  <si>
    <t>DESARROLLO DEL MODELO DE ATENCIÓN PRIMARIA EN SALUD, SALUD CON TODOS PARA TODOS, BUCARAMANGA 2016-2019</t>
  </si>
  <si>
    <t>194/2016 Se certificó en Septiembre 05  de 2016</t>
  </si>
  <si>
    <t>(528.269) Habitantes de Bucaramanga</t>
  </si>
  <si>
    <t>2016-068001-0196</t>
  </si>
  <si>
    <t>2016-068001-0197</t>
  </si>
  <si>
    <t>IMPLEMENTACION DE PROCESOS DE PREVENCIÓN Y FORMACIÓN JUVENIL EN BUCARAMANGA, SANTANDER, CENTRO ORIENTE.</t>
  </si>
  <si>
    <t>CONSTRUCCIÓN DEL ALUMBRADO PÚBLICO CON LED EN EL SECTOR TRAMO 10 VIA GIRON ENTRE CENFER Y PUERTA DEL SOL</t>
  </si>
  <si>
    <t>Alumbrado Público Urbano y Rural</t>
  </si>
  <si>
    <t>Servicios Públicos</t>
  </si>
  <si>
    <t>(425) Luminarias con tecnología led instaladas</t>
  </si>
  <si>
    <t>196/2016 Se certificó en Septiembre 06  de 2016</t>
  </si>
  <si>
    <t>195/2016 Se certificó en Septiembre 06  de 2016</t>
  </si>
  <si>
    <t>CONSTRUCCIÓN DEL CENTRO VIDA BARRIO KENNEDY FASE II, MUNICIPIO BUCARAMANGA , SANTANDER</t>
  </si>
  <si>
    <t>(3.197) Personas de la tercera edad beneficiadas</t>
  </si>
  <si>
    <t>(10) campañas de prevención y formación juvenil</t>
  </si>
  <si>
    <t>APOYO AL DEPORTE ASOCIADO, COMUNITARIO, MINORÍAS ÉTNICAS, MUJERES Y DIVERSIDAD DE GÉNERO EN EL MUNICIPIO DE BUCARAMANGA, SANTANDER, CENTRO ORIENTE.</t>
  </si>
  <si>
    <t>Deporte asociado y comunitario</t>
  </si>
  <si>
    <t>2016-068001-0198</t>
  </si>
  <si>
    <t>197/2016 Se certificó en Septiembre 07 de 2016</t>
  </si>
  <si>
    <t>198/2016 Se certificó en Septiembre 08 de 2016</t>
  </si>
  <si>
    <t xml:space="preserve">(96) Organismos deportivos con reconocimiento deportivo adcritos a las ligas o clubes de fomento deportivo  </t>
  </si>
  <si>
    <t>2016-068001-0199</t>
  </si>
  <si>
    <t>IMPLEMENTACIÓN DE ESTRATEGIAS EN SALUD QUE GARANTICEN EL DESARROLLO INTEGRAL DE LOS NIÑOS NIÑAS Y ADOLESCENTES DEL MUNICIPIO DE BUCARAMANGA.</t>
  </si>
  <si>
    <t>Inicio Feliz (Primera Infancia)</t>
  </si>
  <si>
    <t>199/2016 Se certificó en Septiembre 08 de 2016</t>
  </si>
  <si>
    <t xml:space="preserve">(3) Estrategias de salud que coadyuven al desarrollo integral de los niños, niñas y adolescentes. </t>
  </si>
  <si>
    <t>2016-068001-0200</t>
  </si>
  <si>
    <t>FORMULACIÓN  E IMPLEMENTACIÓN DE ALTERNATIVAS QUE FOMENTEN Y FORTALEZCAN LA UTILIZACIÓN DE LOS MODOS DE TRANSPORTE NO MOTORIZADOS EN EL MUNICIPIO DE BUCARAMANGA</t>
  </si>
  <si>
    <t>Promoción de Modos de Transporte no Motorizados</t>
  </si>
  <si>
    <t>200/2016 Se certificó en Septiembre 08 de 2016</t>
  </si>
  <si>
    <t>(4) Alternativas de transporte urbano no motorizado</t>
  </si>
  <si>
    <t>Gobierno municipal en línea</t>
  </si>
  <si>
    <t>Vive Digital para las Ciudadanas y Ciudadanos</t>
  </si>
  <si>
    <t>MANTENIMIENTO DE LA PLANTA FÍSICA DE PUNTOS VIVE DIGITAL EN EL MUNICIPIO DE BUCARAMANGA,SANTANDER</t>
  </si>
  <si>
    <t>2016-068001-0201</t>
  </si>
  <si>
    <t>201/2016 Se certificó en Septiembre 08 de 2016</t>
  </si>
  <si>
    <t>(8) Puntos Vive Digital adecuados</t>
  </si>
  <si>
    <t>2016-068001-0202</t>
  </si>
  <si>
    <t>202/2016 Se certificó en Septiembre 08 de 2016</t>
  </si>
  <si>
    <t>(72.659) Estudiantes de las Instituciones  Educativas Oficiale</t>
  </si>
  <si>
    <t>DOTACIÓN DE MATERIAL DIDÁCTICO, EQUIPOS Y/O MOBILIARIO ESCOLAR PARA LAS INSTITUCIONES EDUCATIVAS DEL MUNICIPIO DE BUCARAMANGA, SANTANDER</t>
  </si>
  <si>
    <t>2016-068001-0203</t>
  </si>
  <si>
    <t>2016-068001-0204</t>
  </si>
  <si>
    <t>2016-068001-0205</t>
  </si>
  <si>
    <t>DIVULGACIÓN DE EXPERIENCIAS EXITOSAS SOBRE GESTIÓN ESCOLAR ACADÉMICA Y ADMINISTRATIVA QUE FACILITE EL ADECUADO FUNCIONAMIENTO DE LOS ESTABLECIMIENTOS EDUCATIVOS OFICIALES DE BUCARAMANGA SANTANDER.</t>
  </si>
  <si>
    <t>203/2016 Se certificó en Septiembre 09 de 2016</t>
  </si>
  <si>
    <t>(280) Asistentes a los foros educativos</t>
  </si>
  <si>
    <t>FORTALECIMIENTO A LA GESTIÓN DE LA OFICINA DE VALORIZACIÓN DEL MUNICIPIO DE BUCARAMANGA SANTANDER</t>
  </si>
  <si>
    <t xml:space="preserve">Gobierno legal y efectivo </t>
  </si>
  <si>
    <t>Finanzas Públicas Sostenibles y Comprensibles para la Ciudadanía</t>
  </si>
  <si>
    <t>204/2016 Se certificó en Septiembre 09 de 2016</t>
  </si>
  <si>
    <t>(100) porciento del apoyo técnico.</t>
  </si>
  <si>
    <t>FORTALECIMIENTO DE ESPACIOS, ESTRUCTURAS Y MECANISMOS DE DESARROLLO SOCIAL., JUVENIL  EN EL MUNICIPIO DE BUCARAMANGA, SANTANDER, CENTRO ORIENTE.</t>
  </si>
  <si>
    <t>205/2016 Se certificó en Septiembre 09 de 2016</t>
  </si>
  <si>
    <t>(10.000) jóvenes entre 14 y 28 años con diferentes alternativas de ocupación.</t>
  </si>
  <si>
    <t xml:space="preserve">CAPACITACIÓN  Y FORMACIÓN INTEGRAL PARA LA ´POBLACIÓN JUVENIL DEL MUNICIPIO DE BUCARAMANGA, SANTANDER, CENTRO ORIENTE </t>
  </si>
  <si>
    <t>2016-068001-0206</t>
  </si>
  <si>
    <t>2016-068001-0207</t>
  </si>
  <si>
    <t xml:space="preserve">Secretaría Jurídica </t>
  </si>
  <si>
    <t>206/2016 Se certificó en Septiembre 09 de 2016</t>
  </si>
  <si>
    <t>207/2016 Se certificó en Septiembre 09 de 2016</t>
  </si>
  <si>
    <t>MEJORAMIENTO GOBIERNO TRANSPARENTE, CULTURA DE LEGALIDAD Y ÉTICA PÚBLICA EN EL MUNICIPIO DE BUCARAMANGA</t>
  </si>
  <si>
    <t>Cultura de la Legalidad y la Ética Pública</t>
  </si>
  <si>
    <t xml:space="preserve">Diseño urbano inteligente y sustentable </t>
  </si>
  <si>
    <t>2016-068001-0208</t>
  </si>
  <si>
    <t>(1) Política Pública que mejore el índice de transparencia .</t>
  </si>
  <si>
    <t>SISTEMATIZACIÓN DE LOS DATOS DE LOS COMERCIANTES INFORMALES QUE OCUPAN EL ESPACIO PÚBLICO EN LAS ZONAS PRIORIZADAS DE BUCARAMANGA , SANTANDER, CENTRO ORIENTE.</t>
  </si>
  <si>
    <t>208/2016 Se certificó en Septiembre 13 de 2016</t>
  </si>
  <si>
    <t>(1614) comerciantes informales que ocupan el espacio público</t>
  </si>
  <si>
    <t>2016-068001-0209</t>
  </si>
  <si>
    <t>RENOVACIÓN Y EXPANSIÓN ETAPA 1 DEL ALUMBRADO PÚBLICO DEL PARQUE GUAYACANES-BAVARIA II, BARRIO VILLA DEL PRADO Y COMUNA 2 BUCARAMANGA , SANTANDER, CENTRO ORIENTE.</t>
  </si>
  <si>
    <t>209/2016 Se certificó en Septiembre 13 de 2016</t>
  </si>
  <si>
    <t>(1.146) Luminarias con tecnología led instaladas</t>
  </si>
  <si>
    <t xml:space="preserve">Seguridad y convivencia </t>
  </si>
  <si>
    <t>Seguridad con lógica y ética</t>
  </si>
  <si>
    <t>2016-068001-0211</t>
  </si>
  <si>
    <t>Ambientes deportipos y recreativos</t>
  </si>
  <si>
    <t>ADMINISTRACIÓN, CUSTODIA, ADECUACIÓN Y MEJORAMIENTO DE LOS ESCENARIOS  Y CAMPOS DEPORTIVOS  DEL MUNICIPIO DE BUCARAMANGA , SANTANDER, CENTRO ORIENTE.</t>
  </si>
  <si>
    <t>(120) Intervenciones en mantenimiento y administración de escenarios y campos deportivos</t>
  </si>
  <si>
    <t>211/2016 Se certificó en Septiembre 13 de 2016</t>
  </si>
  <si>
    <t>2016-068001-0212</t>
  </si>
  <si>
    <t>2016-068001-0213</t>
  </si>
  <si>
    <t>2016-068001-0214</t>
  </si>
  <si>
    <t>Jugando y Aprendiendo (Infancia). Creciendo y construyendo (adolescencia)</t>
  </si>
  <si>
    <t>FORTALECIMIENTO A PROGRAMAS PARA EL DESARROLLO PSICOMOTOR , EL JUEGO, PROYECTO DE VIDA A  LA INFANCIA Y ADOSCENCIA VULNERABLE DE BUCARAMANGA , SANTANDER, CENTRO ORIENTE.</t>
  </si>
  <si>
    <t>212/2016 Se certificó en Septiembre 16 de 2016</t>
  </si>
  <si>
    <t>APORTE FUNDACIONES.</t>
  </si>
  <si>
    <t>SE PRESENTÓ CARTA PARA SU ANULACIÓN</t>
  </si>
  <si>
    <t>(2.934) Niñas, niños, adolscentes vulnerables que mejoran el desarrollo psicomotor y potencian sus culaidades y habilidades.</t>
  </si>
  <si>
    <t>CAPACITACIÓN EN DIFERENTES ÁREAS DEL CONOCIMIENTO  E INVESTIGACIÓN PARA LOS DOCENTES Y DIRECTIVOS DOCENTES  DE LAS IE DEL MUNICIPIO DE BUCARAMANGA, SANTANDER.</t>
  </si>
  <si>
    <t>(625) Docentes y directivos docentes de institucioones educativas con capacitación y/o actualización técnica y pedagógica.</t>
  </si>
  <si>
    <t>FORTALECIMIENTO DE LAS ESCUELAS DE INICIACIÓN Y FORMACIÓN DEPORTIVA EN EL MUNICIPIO BUCARAMANGA , SANTANDER, CENTRO ORIENTE.</t>
  </si>
  <si>
    <t>ADECUACIÓN Y MITIGACIÓN DE RIESGO DE LOS TERRENOS NECESARIOS PARA LA IMPLANTACIÓN DE OBRAS DE EQUIPAMIENTO EN CAMPO MADRID BUCARAMANGA , SANTANDER, CENTRO ORIENTE.</t>
  </si>
  <si>
    <t>(60) Grupos de iniciación y formación deportiva para niños, niñas y adolescentes.</t>
  </si>
  <si>
    <t>2016-068001-0215</t>
  </si>
  <si>
    <t>2016-068001-0216</t>
  </si>
  <si>
    <t>DOTACIÓN Y/O REPOTENCIACIÓN DE  TALLERES , LABORATORIOS Y/O AULAS ESPECIALIZADAS PARA LA EDUCACIÓN BÁSICA Y MEDIA EN LAS IE DEL MUNICIPIO DEBUCARAMANGA, SANTANDER</t>
  </si>
  <si>
    <t>(72.659) Estudiantes de las IE beneficiados con la dotación y/o repotenciación de talleres, laboratorios y/o aulas</t>
  </si>
  <si>
    <t>CONSTRUCCIÓN OBRAS COMPLEMENTARIAS PARA EL PROYECTO DE VIVIENDA ALTOS DE BETANIA BUCARAMANGA , SANTANDER, CENTRO ORIENTE.</t>
  </si>
  <si>
    <t>(3) Excavaciones mecánicas para adecuación de terrenos</t>
  </si>
  <si>
    <t>(3) Obras complementarias</t>
  </si>
  <si>
    <t>2016-068001-0217</t>
  </si>
  <si>
    <t>217/2016 Se certificó en Septiembre 15 de 2016</t>
  </si>
  <si>
    <t>216/2016 Se certificó en Septiembre 15 de 2016</t>
  </si>
  <si>
    <t>215/2016 Se certificó en Septiembre 15 de 2016</t>
  </si>
  <si>
    <t>214/2016 Se certificó en Septiembre 15 de 2016</t>
  </si>
  <si>
    <t>213/2016 Se certificó en Septiembre 15 de 2016</t>
  </si>
  <si>
    <t>2016-068001-0218</t>
  </si>
  <si>
    <t>2016-068001-0219</t>
  </si>
  <si>
    <t>IMPLEMENTACIÓN DE ACCIONES DIFERENCIALES EN SALUD PÚBLICA A LA POBLACIÓN VÍCTIMA DEL CONFLICTO ARMADO EN BUCARAMANGA.</t>
  </si>
  <si>
    <t>Víctimas del Conflicto Interno Armado</t>
  </si>
  <si>
    <t>Atención prioritaria y focalizada a grupos de población vulnerable. Los caminos de la vida. Mujer y equidad de género. Hogares felices.</t>
  </si>
  <si>
    <t>(1) Plan integral de salud a la población víctima del conflicto interno armado con enfoque diferencial</t>
  </si>
  <si>
    <t>RECUPERACIÓN, CONTROL Y PRESERVACIÓN DEL ESPACIO PÚBLICO EN EL MUNICIPIO DE BUCARAMANGA</t>
  </si>
  <si>
    <t>Intervención Social del Espacio Público</t>
  </si>
  <si>
    <t>219/2016 Se certificó en Septiembre 19 de 2016</t>
  </si>
  <si>
    <t>(1.700) operativos  para la recuperación, control y preservación del espacio público.</t>
  </si>
  <si>
    <t>218/2016 Se certificó en Septiembre 16 de 2016</t>
  </si>
  <si>
    <t>2016-068001-0220</t>
  </si>
  <si>
    <t>Secretaría de infraestructura</t>
  </si>
  <si>
    <t>220/2016 Se certificó en Septiembre 19 de 2016</t>
  </si>
  <si>
    <t xml:space="preserve">(29.800) Transformadores para la electrifica ión rural </t>
  </si>
  <si>
    <t>CONSTRUCCIÓN REDES DE MEDIA Y BAJA TENSIÓN Y MONTAJE DE TRANSFORMADORES PARA LA ELECTRIFICACIÓN RURAL DE LAS VEREDAS PEDREGAL-LA MALAÑA-GUALILO BAJO-RETIRO GRANDE  BAJO-SANTA BÁRBARA- SAN JOSÉ-RETIRO GRANDE ACUEDUCTO-MONSERRATE-BOLARQUÍ ALTO-CUCHILLA ALTA-CAPILLA ALTA-CAPILLA BAJA-ROSA BLANCA-LOS SANTOS-SAN CAYETANO-VIJAGUAL-SAN PEDRO BAJO-EL PABLÓN-ANGELINOS BAJO-EL ABURRIDO-LA ESMERALDA DEL  MUNICIPIO  DE BUCARAMANGA , SANTANDER, CENTRO ORIENTE.</t>
  </si>
  <si>
    <t>APOYO PARA AFILIACIÓN DE ESTUDIANTES QUE REALIZAN PRACTICAS EN EL SISTEMA GENERAL  DE LAS INSTITUCIONES EDUCATIVAS DE BUCARAMANGA, SANTANDER, CENTRO  ORIENTE</t>
  </si>
  <si>
    <t>IDENTIFICACIÓN Y SELECCIÓN DE LA POBLACIÓN POBRE Y VULNERABLE DEL MUNICIPIO DE BUCARAMANGA</t>
  </si>
  <si>
    <t>PROTECCIÓN A MUJERES VICTIMAS DE VIOLENCIA INTRAFAMILIAR Y/O BASADAS EN GENERO EN EL MUNICIPIO DE BUCARAMANGA</t>
  </si>
  <si>
    <t>FORTALECIMIENTO DE LOS MACROPROCESOS Y DOTACIÓN PARA LA SECRETARIA DE EDUCACIÓN DEL MUNICIPIO DE BUCARAMANGA</t>
  </si>
  <si>
    <t>IMPLEMETACIÓN DE MÉTODOS HABITOS Y ESTILOS DE VIDA SALUDABLE PARA LOS HABITANTES DEL MUNICIPIO DE BUCARAMANGA</t>
  </si>
  <si>
    <t>CONFORMACIÓN DEL TALLER DE ARQUITECTURA, RENOVACIÓN DEL ESPACIO PÚBLICO Y REFORMA URBANA PARA EL MUNICIPIO DE BUCARAMANGA</t>
  </si>
  <si>
    <t>MEJORAMIENTO EN LA OPERACIÓN DEL SISTEMA MUNICIPAL DE INFORMACIÓN CULTURAL EN EL MUNICIPIO DE BUCARAMANGA SANTANDER, CENTRO ORIENTE.</t>
  </si>
  <si>
    <t>SE REALIZA AJUSTE POR CAMBIO EN EL RUBRO PRESUPUESTAL, QUEDANDO COMO FECHA DE CERTIFICACIÓN Septiembre  21 de 2016</t>
  </si>
  <si>
    <t>Inclusión social</t>
  </si>
  <si>
    <t>SUBSIDIO Y ASIGNACIÓN DE RECURSOS COMPLEMENTARIOS PARA HOGARES CON SUBSIDIO NACIONAL Y OBJETO DE REUBICACIÓN  Y POBREZA EXTREMA EN BUCARAMANGA , SANTANDER, CENTRO ORIENTE.</t>
  </si>
  <si>
    <t>2016-068001-0221</t>
  </si>
  <si>
    <t>221/2016 Se certificó en Septiembre 28 de 2016</t>
  </si>
  <si>
    <t>2016-068001-0222</t>
  </si>
  <si>
    <t>(850) Subsidios de vivienda asignados</t>
  </si>
  <si>
    <t>Mejorando  mi hogar</t>
  </si>
  <si>
    <t>CARACTERIZACIÓN TÉCNICA Y SOCIAL PARA LA SELECCIÓN DE BENEFICIARIOS DE MEJORAMIENTO DE VIVIENDA URBANA Y RURAL EN   BUCARAMANGA , SANTANDER, CENTRO ORIENTE.</t>
  </si>
  <si>
    <t>2016-068001-0223</t>
  </si>
  <si>
    <t>222/2016 Se certificó en Septiembre 28 de 2016</t>
  </si>
  <si>
    <t>(175)  Alistamientos técnicos y sociales para el mejoramiento de vivienda urbana y rural.</t>
  </si>
  <si>
    <t>ASISTENCIA JURÍDICA PARA LA TITULACIÓN DE PREDIOS FISCALES Y LA ATENCIÓN A TRÁMITES DE PROPIEDAD HORIZONTAL  EN   BUCARAMANGA , SANTANDER, CENTRO ORIENTE.</t>
  </si>
  <si>
    <t>223/2016 Se certificó en Septiembre 28 de 2016</t>
  </si>
  <si>
    <t>(150)  Títulos de propiedad de bienes fiscales</t>
  </si>
  <si>
    <t>APOYAR EL SEGUIMIENTO Y  CONTROL DE LA OBRA CONSTRUCCIÓN DEL PARQUE INTERCAMBIADOR MESÓN DE LOS BÚCAROS Y OBRAS COMPLEMENTARIAS EN EL MUNICIPIO DE BUCARAMANGA.</t>
  </si>
  <si>
    <t>2016-068001-0224</t>
  </si>
  <si>
    <t>224/2016 Se certificó en Septiembre 29 de 2016</t>
  </si>
  <si>
    <t>(1)  Adicional al Contrato de interventoría.</t>
  </si>
  <si>
    <t>OPTIMIZACIÓN DE LOS ESTABLECIMIENTOS EDUCATIVOS, MEDIANTE EL PAGO DE ARRENDAMIENTO, SERVICIOS PÚBLICOS, ASEO, VIGILANCIA Y OTROS BUCARAMANGA</t>
  </si>
  <si>
    <t>(2.850) bovinos vacunados</t>
  </si>
  <si>
    <t>(2.000) Luminarias para mantenimiento</t>
  </si>
  <si>
    <t>(18.511) Familias del mpio que reciben la transferencia monetaria condicionada en Salud y educación</t>
  </si>
  <si>
    <t>(1.582) personas que pueden acceder a la información estadística actualizada con indicadores del mercado laboral de Bucaramanga</t>
  </si>
  <si>
    <t>(528.269)Ampliación y adecuación Coliseo Bicentenario</t>
  </si>
  <si>
    <t>(281.359) Personas atendidas por el Grupo de Clasificación socioeconómica y estadística SISBEN</t>
  </si>
  <si>
    <t>(528.269) habitantes que se ven beneficiados con los diferentes bienes y servicios aportados con la implementación</t>
  </si>
  <si>
    <t>(4.640) Adultos mayores a atender</t>
  </si>
  <si>
    <t>(1.110) personas con discapacidad beneficiadas</t>
  </si>
  <si>
    <t>(3.000) personas capacitadas, asesoradas, orientadas e informadas en forma comunitaria</t>
  </si>
  <si>
    <t>(6.030) personas atendidas con proyectos de fami y microempresa</t>
  </si>
  <si>
    <t>(3.332) Población carcelaria atendida y resocializada y dos centros dotados</t>
  </si>
  <si>
    <t>(559.23) Metros lineales de tubería de acueducto y alcantarillado</t>
  </si>
  <si>
    <t>(4.200) Personas afectadas con desastres atendidas</t>
  </si>
  <si>
    <t xml:space="preserve">(12.000)  Jóvenes involucrados en los procesos de construcción de la Política pública </t>
  </si>
  <si>
    <t>126/2016 Se certificó en Julio 26 de 2016</t>
  </si>
  <si>
    <t>130/2016 Se certificó en Julio 26 de 2017</t>
  </si>
  <si>
    <t>131/2016 Se certificó en Julio 26 de 2017</t>
  </si>
  <si>
    <t>132/2016 Se certificó en Julio 26 de 2018</t>
  </si>
  <si>
    <t>Ciudadanas y ciudadanos inteligentes</t>
  </si>
  <si>
    <t>FORTALECIMIENTO DE LA BIBLIOTECA PÚBLICA GABRIEL TURBAY PARA EL MEJORAMIENTO EN LA PRESTACIÓN DEL SERVICIO EN LA CIUDAD DE BUCARAMANGA, SANTANDER, CENTRO ORIENTE.</t>
  </si>
  <si>
    <t>2016-068001-0225</t>
  </si>
  <si>
    <t>Instituto Municipal de Cultura</t>
  </si>
  <si>
    <t>225/2016 Se certificó en Octubre 05 de 2016</t>
  </si>
  <si>
    <t>(1) Biblioteca fortalecida</t>
  </si>
  <si>
    <t>(17) Äreas con alumbrado navideño instalados en el municipio</t>
  </si>
  <si>
    <t>2016-068001-0226</t>
  </si>
  <si>
    <t>MEJORAMIENTO DE LA MALLA VIAL RURAL DEL  MUNICIPIO DE BUCARAMANGA, SANTANDER</t>
  </si>
  <si>
    <t>Mantenimiento y construcción de red vial rural</t>
  </si>
  <si>
    <t>(140) Kilómetros de vías rurales con transitabilidad mantenida</t>
  </si>
  <si>
    <t>226/2016 Se certificó en Octubre 07 de 2016</t>
  </si>
  <si>
    <t>2016-068001-0227</t>
  </si>
  <si>
    <t>FORTALECIMIENTO DEL OBSERVATORIO METROPOLITANO MEDIANTE LA CONCEPTUALIZACIÓN Y ESTRUCTURACIÓN DEL COMPONENTE LABORATORIO DE CIUDAD EN EL MUNICIPIO DE BUCARAMANGA, SANTANDER.</t>
  </si>
  <si>
    <t>Gobierno legal y efectivo. Gobernanza Urbana</t>
  </si>
  <si>
    <t xml:space="preserve">Una ciudad visible que toma decisiones inteligentes. Territorios Vulnerables. </t>
  </si>
  <si>
    <t>(1) Programa de fortalecimiento del Observatorio Metropolitano</t>
  </si>
  <si>
    <t>Confinanciado con el Área Metropolitana</t>
  </si>
  <si>
    <t>227/2016 Se certificó en Octubre 11 de 2016</t>
  </si>
  <si>
    <t>2016-068001-0228</t>
  </si>
  <si>
    <t>FORTALECIMIENTO Y MANTENIMIENTO DE LAS REDES INFORMÁTICAS EN INSTITUCIONES EDUCATIVAS DEL MUNICIPIO DE BUCARAMANGA, SANTANDER.</t>
  </si>
  <si>
    <t>(72.538) Comunidad educativa(alumnos, docentes y directivos) beneficiados con el sistema de conectividad)</t>
  </si>
  <si>
    <t>DIVULGACIÓN DEL PATRIMONIO URBANO Y EL IMAGINARIO DE CULTURA EN LA CIUDAD A TRAVÉS DE UNA EXPOSICIÓN INFORMATIVA EN EL MUNICIPIO DE BUCARAMANGA, SANTANDER, CENTRO ORIENTE.</t>
  </si>
  <si>
    <t>Una ciudad visible que toma decisiones inteligentes</t>
  </si>
  <si>
    <t>2016-068001-0229</t>
  </si>
  <si>
    <t>(1) Exposición informativa sobre la cultura y el patrimonio urbano-cultural de la ciudad</t>
  </si>
  <si>
    <t>229/2016 Se certificó en Octubre 13 de 2016</t>
  </si>
  <si>
    <t>228/2016 Se certificó en Octubre 12 de 2016</t>
  </si>
  <si>
    <t>2016-068001-0230</t>
  </si>
  <si>
    <t>2016-068001-0231</t>
  </si>
  <si>
    <t>2016-068001-0232</t>
  </si>
  <si>
    <t>2016-068001-0233</t>
  </si>
  <si>
    <t>2016-068001-0234</t>
  </si>
  <si>
    <t>ESTUDIOS DE PREFACTIBILIDAD Y FACTIBILIDAD PARA  LA IMPLEMENTACIÓN DE GAS COMBUSTIBLE POR REDES EN VEREDAS CORREGIMIENTOS 1,2 Y 3 FASE II DEL MUNICIPIO DE BUCARAMANGA, SANTANDER.</t>
  </si>
  <si>
    <t>(1) Estudio técnico socio económico, legal y ambiental para el proyecto de construcción de las redes de Distribución de gas domiciliario</t>
  </si>
  <si>
    <t>MEJORAMIENTO, CONSTRUCCIÓN Y ADECUACIÓN DE OBRAS DE EQUIPAMENTO URBANO EN ALGUNOS BARRIOS DEL MUNICIPIO DE BUCARAMANGA, DEPARTAMENTO DE SANTANDER.</t>
  </si>
  <si>
    <t>(7.012) metros cuadrados intervenidos</t>
  </si>
  <si>
    <t>APOYO ADMINISTRATIVO Y LOGÍSTICO AL CONSEJO TERRITORIAL DE PLANEACIÓN PARA EL CUMPLIMIENTO DE SUS FUNCIONES EN EL MUNICIPIO DE BUCARAMANGA</t>
  </si>
  <si>
    <t>(8) Actividades realizadas para el fortalecimiento del Consejo Territorial de Planeación.</t>
  </si>
  <si>
    <t>RECONSTRUCCIÓN DEL ACUEDUCTO VEREDAL CAPILLA BAJA AFECTADO POR LA OLA INVERNAL 2010 EN EL MUNICIPIO DE BUCARAMANGA</t>
  </si>
  <si>
    <t>(36) Metros cubicos de abastecimiento de agua potable para  la vereda Capilla Baja</t>
  </si>
  <si>
    <t>RECONSTRUCCIÓN DEL ACUEDUCTO VEREDAL SAN PEDRO AFECTADO POR LA OLA  INVERNAL 2010 EN EL MUNICIPIO DE BUARAMANGA.</t>
  </si>
  <si>
    <t>(30) Metros cubicos de abastecimiento de agua potable para  la vereda San Pedro</t>
  </si>
  <si>
    <t>230/2016 Se certificó en Octubre 21  de 2016</t>
  </si>
  <si>
    <t>231/2016 Se certificó en Octubre 21 de 2016</t>
  </si>
  <si>
    <t>232/2016 Se certificó en Octubre 21  de 2016</t>
  </si>
  <si>
    <t>233/2016 Se certificó en Octubre 24 de 2016</t>
  </si>
  <si>
    <t>234/2016 Se certificó en Octubre 24 de 2016</t>
  </si>
  <si>
    <t>2016-068001-0235</t>
  </si>
  <si>
    <t>2016-068001-0236</t>
  </si>
  <si>
    <t>2016-068001-0237</t>
  </si>
  <si>
    <t>APOYO A LA PUESTA EN ESCENA DE PRODUCCIONES ARTÍSTICO CULTURALES EN DIFERENTES ESPACIOS DE LA CIUDAD DE BUCARAMANGA,SANTANDER, CENTRO ORIENTE.</t>
  </si>
  <si>
    <t>(7) Puestas en escena de producciones artísticas y culturales.</t>
  </si>
  <si>
    <t>SUMINISTRO DE DOTACIÓN A DOCENTES DE LAS INSTITUCIONES EDUCATIVAS OFICIALES DEL  MIUNICIPIO DE BUCARAMANGA,SANTANDER, CENTRO ORIENTE.</t>
  </si>
  <si>
    <t>(91) Docentes de Bucaramanga dotados de vestidos y zapatos</t>
  </si>
  <si>
    <t>SUMINISTRO DE COMPLEMENTO ALIMENTARIO TIPO ALMUERZO Y DOTACIÓN DE MOBILIARIO A RESTAURANTES ESCOLARES, DIRIGIDO A LA POBLACIÓN ESTUDIANTIL DE LAS INSTITUCIONES OFICIALES EN JORNADA ÚNICA DEL MUNICIPIO DE BUCARAMANGA</t>
  </si>
  <si>
    <t>235/2016 Se certificó en Octubre 27  de 2016</t>
  </si>
  <si>
    <t>236/2016 Se certificó en Octubre 28  de 2016</t>
  </si>
  <si>
    <t>237/2016 Se certificó en Octubre  28 de 2016</t>
  </si>
  <si>
    <t xml:space="preserve">(11.740) Estudiantes en jornada única de las Instituciones Educativas </t>
  </si>
  <si>
    <t>CONSTRUCCIÓN, ADECUACIÓN Y MANTENIMIENTO DE LAS OBRAS CIVILES DE LOS PARQUES DEL MUNICIPIO DE BUCARAMANGA, SANTANDER.</t>
  </si>
  <si>
    <t>(1.126) Metros cuadrados de senderos y andenes intervenidos en el parque san pio.</t>
  </si>
  <si>
    <t>2016-068001-0238</t>
  </si>
  <si>
    <t>238/2016 Se certificó en Octubre 31  de 2016</t>
  </si>
  <si>
    <t>2016-068001-0239</t>
  </si>
  <si>
    <t>239/2016 Se certificó en Noviembre 01 de 2016</t>
  </si>
  <si>
    <t>APOYO INSTITUCIONAL PARA GARANTIZAR LA CONVIVENCIA CIUDADANA EN EL MUNICIPIO DE BUCARAMANGA, SANTANDER, CETRO ORIENTE.</t>
  </si>
  <si>
    <t>(100) porciento de mejoramiento de los niveles de convivencia del municipio</t>
  </si>
  <si>
    <t>Recursos de la Gobernación</t>
  </si>
  <si>
    <t>Recursos Fondo Ley 418/97</t>
  </si>
  <si>
    <t>ESTE PROYECTO SE ANULA  POR PETICIÓN DE LA SECRETARIA DE PLANEACIÓN E</t>
  </si>
  <si>
    <t>ESTE PROYECTO SE ANULA  POR PETICIÓN DE LA SECRETARIA JURÍDICA</t>
  </si>
  <si>
    <t>2016-068001-0240</t>
  </si>
  <si>
    <t>2016-068001-0241</t>
  </si>
  <si>
    <t>IMPLEMENTACIÓN DEL PROGRAMA DE BIENESTAR SOCIAL Y CAPACITACIÓN PARA LOS SERVIDORES PÚBLICOS DEL MUNICIPIO</t>
  </si>
  <si>
    <t>(2) Programas:  uno de capacitación y otro de bienestar ajustados y mantenidos.</t>
  </si>
  <si>
    <t>240/2016 Se certificó en Noviembre 04  de 2016</t>
  </si>
  <si>
    <t>241/2016 Se certificó en Noviembre 09  de 2016</t>
  </si>
  <si>
    <t>FORTALECIMIENTO DE LAS COMPETENCIAS LABORALES DE LOS FUNCIONARIOS DEL CUERPO OFICIAL DE BOMBEROS DEL MUNICIPIO DE BUCARAMANGA, SANTANDER, CENTRO ORIENTE</t>
  </si>
  <si>
    <t>(21) Capacitaciones específicas para el fortalecimiento de las competencias laborales de los funcionarios del cuerpo de bomberos</t>
  </si>
  <si>
    <t>ESTUDIO GEOTÉCNICO DETALLADO DE AMENAZA, VULNERABILIDAD Y RIESGOS POR FENÓMENOS DE REMOCIÓN EN MASA PARA PREDIOS NORTE CLUB 2 EN BUCARAMANGA, SANTANDER, CENTRO ORIENTE.</t>
  </si>
  <si>
    <t>(2) Hectáreas objeto de estudio geológico</t>
  </si>
  <si>
    <t>2016-068001-0242</t>
  </si>
  <si>
    <t>2016-068001-0244</t>
  </si>
  <si>
    <t>2016-068001-0243</t>
  </si>
  <si>
    <t>MANTENIMIENTO Y REPARACIONES LOCATIVAS DEL EDIFICIO DE LA  BIBLIOTECA PÚBLICA GABRIEL TURBAY DE BUCARAMANGA, SANTANDER, CENTRO ORIENTE</t>
  </si>
  <si>
    <t>ESTUDIO PARA LA APLICACIÓN DE LA PLUSVALÍA EN EL MUNICIPIO DE BUCARAMANGA.</t>
  </si>
  <si>
    <t>(4.000) Metros cuadrados de mantenimiento de cubierta, paredes, pisos e instalciones hidrosanitarias y eléctricas.</t>
  </si>
  <si>
    <t>(1) Estudio para la aplicación de la plusvalía en el municipio</t>
  </si>
  <si>
    <t>Calidad de Vida</t>
  </si>
  <si>
    <t xml:space="preserve"> </t>
  </si>
  <si>
    <t>2016-068001-0245</t>
  </si>
  <si>
    <t>Departamento Administrativo para la Defensoría del Espacio Público.</t>
  </si>
  <si>
    <t>2016-068001-0246</t>
  </si>
  <si>
    <t>CONSTRUCCIÓN DEL CENTRO DE SALUD CAFÉ MADRID DEL MUNICIPIO DE BUCARAMANGA , SANTANDER.</t>
  </si>
  <si>
    <t xml:space="preserve">(1.909) Metros cuadrados construidos del centro de salud Café Madrid </t>
  </si>
  <si>
    <t>DESARROLLO DE UN "MERCADO DEL DON" ESPACIO COMERCIAL TURÍSTICO AL AIRE LIBRE A REALIZAR EN BUCARAMANGA, SANTANDER , CENTRO ORIENTE</t>
  </si>
  <si>
    <t>(1) Evento comercial-turístico "Mercado del Don"</t>
  </si>
  <si>
    <t>Recursos cuentas maestras</t>
  </si>
  <si>
    <t>246/2016 Se certificó en Noviembre  18 de 2016</t>
  </si>
  <si>
    <t>242/2016 Se certificó en Noviembre  09  de 2016</t>
  </si>
  <si>
    <t>243/2016 Se certificó en Noviembre  10 de 2016</t>
  </si>
  <si>
    <t>244/2016 Se certificó en Noviembre  11  de 2016</t>
  </si>
  <si>
    <t>245/2016 Se certificó en Noviembre  16  de 2016</t>
  </si>
  <si>
    <t>2016-068001-0247</t>
  </si>
  <si>
    <t>IMPLEMENTACIÓN DE ACCIONES PARA EL FORTALECIMIENTO DEL SIGC, COMO ESTRATEGIA DE ARTICULACIÓN Y EFICIENCIA DE LA ALCALDÍA DE BUCARAMANGA,SANTANDER, CENTRO ORIENTE.</t>
  </si>
  <si>
    <t xml:space="preserve">(1) Auditoría de seguimiento y control </t>
  </si>
  <si>
    <t>247/2016 Se certificó en Noviembre  21 de 2016</t>
  </si>
  <si>
    <t>2016-068001-0248</t>
  </si>
  <si>
    <t>2016-068001-0249</t>
  </si>
  <si>
    <t>IMPLEMENTACIÓN DE UNA ESTRATEGIA PARA GARANTIZAR LA SEGURIDAD CIUDADANA Y JUSTICIA EN EL MUNICIPIO DE BUCARAMANGA, SANTANDER, CENTRO ORIENTE.</t>
  </si>
  <si>
    <t>(100) Porcentaje de mejora en los niveles   de seguridad y vigilancia en el municipio de Bucaramanga</t>
  </si>
  <si>
    <t>248/2016 Se certificó en Noviembre  23 de 2016</t>
  </si>
  <si>
    <t xml:space="preserve">Recursos Fondo Ley 418/97. </t>
  </si>
  <si>
    <t>DOTACIÓN DE HERRAMIENTAS Y EQUIPOS ESPECIALIZADOS DE PROTECCIÓN PERSONAL PARA EL CUERPO OFICIAL DE BOMBEROS BUCARAMANGA, SANTANDER, CENTRO ORIENTE</t>
  </si>
  <si>
    <t>(1) Cuerpo oficial de Bomberos fortalecido en su capacidad operativa</t>
  </si>
  <si>
    <t>249/2016 Se certificó en Noviembre  24 de 2016</t>
  </si>
  <si>
    <t>ADQUISICIÓN DE PREDIOS PARA LA CONSERVACIÓN, MANTENIMIENTO Y ESTUDIO DE FLORA Y FAUNA EN ÁREAS ABASTECEDORAS DE AGUA DEL MUNICIPIO  DE BUCARAMANGA, SANTANDER, CENTRO ORIENTE.</t>
  </si>
  <si>
    <t>Bomberos de Bucaramanga</t>
  </si>
  <si>
    <t>2016-068001-0250</t>
  </si>
  <si>
    <t>ADECUACIÓN DEL ESPACIO PÚBLICO EN LA CALLE 30 A LA ALTURA DEL PARQUE DE LOS NIÑOS Y CALLE DE LOS ESTUDIANTES EN EL MUNICIPIO DE BUCARAMANGA.</t>
  </si>
  <si>
    <t>(5.000) Metros cuadrados de adecuación del Espacio público.</t>
  </si>
  <si>
    <t>250/2016 Se certificó en Noviembre  24 de 2016</t>
  </si>
  <si>
    <t>251/2016 Se certificó en Noviembre  24 de 2016</t>
  </si>
  <si>
    <t>2016-068001-0251</t>
  </si>
  <si>
    <t>2016-068001-0252</t>
  </si>
  <si>
    <t>IMPLEMENTACIÓN DE ESTRATEGIAS DE PROMOCIÓN PARA POSICIONAR LA CIUDAD EN EL SECTOR TURISMO EN BUCARAMANGA, SANTANDER, CENTRO ORIENTE.</t>
  </si>
  <si>
    <t>(1)  Estrategia de reconocimeinto  y difusión de la oferta turística implementada</t>
  </si>
  <si>
    <t>252/2016 Se certificó en Noviembre  25 de 2016</t>
  </si>
  <si>
    <t>ESTUDIOS Y DISEÑOS DE ACUEDUCTO PARA EL SECTOR LA MALAÑA Y PROSPECCIÓN GEOELÉCTRICA PARA SECTORES RURALES DE VIJAGUAL, VILLALUZ Y ASENTAMIENTO EL CARMELO EN EL MUNICIPIOD E BUCARAMANGA</t>
  </si>
  <si>
    <t>(1) Estudio y diseño realizado para acueducto en el sector la Malaña.</t>
  </si>
  <si>
    <t>Servicios públicos  urbanos y rurales</t>
  </si>
  <si>
    <t>2016-068001-0210</t>
  </si>
  <si>
    <t>APOYO INSTITUCIONAL PARA LA SEGURIDAD Y CONVIVENCIA CIUDADANA EN LA FERIA LA FIESTA DE LOS PARQUES EN BUCARAMANGA, SANTANDER</t>
  </si>
  <si>
    <t xml:space="preserve">(100) porcentaje de acompañamiento policivo </t>
  </si>
  <si>
    <t>Fondo Ley 418. SE PRESENTÓ CARTA PARA SU ANULACIÓN</t>
  </si>
  <si>
    <t>210/2016 Se certificó en Septiembre 13 de 2016</t>
  </si>
  <si>
    <t>LEVANTAMIENTO DE TERRENO MEDIANTE UAS-COMUNMENTE CONOCIDO COMO DRONE-EN NO MAS DE TRES POLÍGONOS EN EL MUNICIPIO DE BUCARAMANGA.</t>
  </si>
  <si>
    <t>2016-068001-0253</t>
  </si>
  <si>
    <t>253/2016 Se certificó en Noviembre  30 de 2016</t>
  </si>
  <si>
    <t>(1) levantamiento de terreno georefernciado mediante UAS o drones</t>
  </si>
  <si>
    <t>APROVECHAMIENTO DE ESPACIOS PARA LA INTEGRACIÓN CIUDADANA EN TORNO AL ARTE URBANO EN LA CIUDAD DE BUCARAMANGA, SANTANDER, CENTRO ORIENTE</t>
  </si>
  <si>
    <t>(160) Metros cuadrados de mural bajo la técnica de  muralismo gráfico</t>
  </si>
  <si>
    <t>2016-068001-0254</t>
  </si>
  <si>
    <t>254/2016 Se certificó en Diciembre  06 de 2016</t>
  </si>
  <si>
    <t>ESTUDIOS Y DISEÑOS PARA LA CONSTRUCCIÓN DE LA PLANTA DE TRATAMIENTO DE AGUAS RESIDUALES PARA EL RIO DE ORO EN EL MUNICIPIO DE BUCARAMANGA.</t>
  </si>
  <si>
    <t xml:space="preserve">Una ciudad que hace y ejecuta planes </t>
  </si>
  <si>
    <t>(1) Estudio y diseño para la construcción de la PTAR del Río de Oro</t>
  </si>
  <si>
    <t>2016-068001-0255</t>
  </si>
  <si>
    <t>255/2016 Se certificó en Diciembre  06 de 2016</t>
  </si>
  <si>
    <t>SGP-APSB PARA AGUA POTABLE Y SANEAMIENTO BÁSICO -GOBERNACIÓN DE SANTANDER</t>
  </si>
  <si>
    <t>2016-068001-0256</t>
  </si>
  <si>
    <t>MEJORAMIENTO Y RECUPERACIÓN DEL ESPACIO PÚBLICO DEL MUNICIPIO DE BUCARAMANGA</t>
  </si>
  <si>
    <t>(30.000) Metros cuadrados de andenes construidos.</t>
  </si>
  <si>
    <t>256/2016 Se certificó en Diciembre  07 de 2016</t>
  </si>
  <si>
    <t>Infraestructura y conectiividad</t>
  </si>
  <si>
    <t>Servicios públicos urbanos y rurales</t>
  </si>
  <si>
    <t xml:space="preserve">CONSTRUCCIÓN COLECTOR NORTE SISTEMA QUEBRADA SECA - SECTOR CALLE 28 ENTRE CARRERAS 24 Y 16 - MUNICIPIO DE BUCARAMANGA” </t>
  </si>
  <si>
    <t>741 metros</t>
  </si>
  <si>
    <t>2016-068001-0257</t>
  </si>
  <si>
    <t>11,724,638,957</t>
  </si>
  <si>
    <t xml:space="preserve">Recursos Departamento Administrativo para la prosperidad social </t>
  </si>
  <si>
    <t>259/2016 Se certificó en Diciembre  12 de 2016</t>
  </si>
  <si>
    <t xml:space="preserve">La cultura de la calle </t>
  </si>
  <si>
    <t>APROVECHAMIENTO DEL ESPACIO PÚBLICO COMO ESCENARIO PARA EL DESARROLLO CULTURAL Y ARTÍSTICO SIENTO 5 EL CENTRO VIVE EN LA CIUDAD DE BUCARAMANGA, SANTANDER, CENTRO ORIENTE</t>
  </si>
  <si>
    <t>67 eventos</t>
  </si>
  <si>
    <t>2016-068001-0258</t>
  </si>
  <si>
    <t>260/2016 Se certificó en Diciembre  14 de 2016</t>
  </si>
  <si>
    <t xml:space="preserve">Mejoramiento y consolidación de la ciudad construida </t>
  </si>
  <si>
    <t>SUMINISTRO E INSTALACIÓN DE ELEMENTOS DE EQUIPAMIENTO SOCIAL RECREATIVO PARA EL CONJUNTO RESIDENCIAL CAMPO MADRID EN BUCARAMANGA, SANTANDER, CENTRO ORIENTE</t>
  </si>
  <si>
    <t>29 equipos de gimnasio al aire libre</t>
  </si>
  <si>
    <t>2016-068001-0259</t>
  </si>
  <si>
    <t>INVISBU</t>
  </si>
  <si>
    <t>261/2016 16 de diciembre de 2016</t>
  </si>
  <si>
    <r>
      <t xml:space="preserve">Ciudadanas y ciudadanos inteligentes 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</si>
</sst>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122">
    <xf numFmtId="0" fontId="0" fillId="0" borderId="0" xfId="0"/>
    <xf numFmtId="0" fontId="4" fillId="0" borderId="5" xfId="0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2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2" fontId="4" fillId="0" borderId="5" xfId="4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0" fontId="6" fillId="3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2" fontId="2" fillId="0" borderId="14" xfId="0" applyNumberFormat="1" applyFont="1" applyFill="1" applyBorder="1" applyAlignment="1">
      <alignment horizontal="center" vertical="center" textRotation="180" wrapText="1"/>
    </xf>
    <xf numFmtId="12" fontId="2" fillId="0" borderId="15" xfId="0" applyNumberFormat="1" applyFont="1" applyFill="1" applyBorder="1" applyAlignment="1">
      <alignment horizontal="center" vertical="center" textRotation="180" wrapText="1"/>
    </xf>
    <xf numFmtId="12" fontId="2" fillId="0" borderId="16" xfId="0" applyNumberFormat="1" applyFont="1" applyFill="1" applyBorder="1" applyAlignment="1">
      <alignment horizontal="center" vertical="center" textRotation="180" wrapText="1"/>
    </xf>
    <xf numFmtId="0" fontId="2" fillId="0" borderId="8" xfId="0" applyFont="1" applyFill="1" applyBorder="1" applyAlignment="1">
      <alignment horizontal="center" vertical="center" textRotation="1" wrapText="1"/>
    </xf>
    <xf numFmtId="0" fontId="2" fillId="0" borderId="2" xfId="0" applyFont="1" applyFill="1" applyBorder="1" applyAlignment="1">
      <alignment horizontal="center" vertical="center" textRotation="1" wrapText="1"/>
    </xf>
    <xf numFmtId="0" fontId="2" fillId="0" borderId="9" xfId="0" applyFont="1" applyFill="1" applyBorder="1" applyAlignment="1">
      <alignment horizontal="center" vertical="center" textRotation="1" wrapText="1"/>
    </xf>
    <xf numFmtId="0" fontId="2" fillId="0" borderId="3" xfId="0" applyFont="1" applyFill="1" applyBorder="1" applyAlignment="1">
      <alignment horizontal="center" vertical="center" textRotation="1" wrapText="1"/>
    </xf>
    <xf numFmtId="0" fontId="2" fillId="0" borderId="1" xfId="0" applyFont="1" applyFill="1" applyBorder="1" applyAlignment="1">
      <alignment horizontal="center" vertical="center" textRotation="1" wrapText="1"/>
    </xf>
    <xf numFmtId="0" fontId="2" fillId="0" borderId="4" xfId="0" applyFont="1" applyFill="1" applyBorder="1" applyAlignment="1">
      <alignment horizontal="center" vertical="center" textRotation="1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0" borderId="15" xfId="0" applyFont="1" applyFill="1" applyBorder="1" applyAlignment="1">
      <alignment horizontal="center" vertical="center" textRotation="180" wrapText="1"/>
    </xf>
    <xf numFmtId="0" fontId="2" fillId="0" borderId="16" xfId="0" applyFont="1" applyFill="1" applyBorder="1" applyAlignment="1">
      <alignment horizontal="center" vertical="center" textRotation="180" wrapText="1"/>
    </xf>
    <xf numFmtId="0" fontId="2" fillId="2" borderId="17" xfId="0" applyFont="1" applyFill="1" applyBorder="1" applyAlignment="1">
      <alignment horizontal="center" vertical="center" textRotation="1"/>
    </xf>
    <xf numFmtId="0" fontId="2" fillId="2" borderId="18" xfId="0" applyFont="1" applyFill="1" applyBorder="1" applyAlignment="1">
      <alignment horizontal="center" vertical="center" textRotation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/>
    <xf numFmtId="0" fontId="6" fillId="0" borderId="0" xfId="0" applyFont="1" applyFill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12" fontId="4" fillId="0" borderId="11" xfId="4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6" fontId="4" fillId="0" borderId="11" xfId="4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2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/>
    <xf numFmtId="0" fontId="4" fillId="0" borderId="9" xfId="0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wrapText="1"/>
    </xf>
    <xf numFmtId="4" fontId="4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12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wrapText="1"/>
    </xf>
    <xf numFmtId="12" fontId="4" fillId="3" borderId="12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1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2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</cellXfs>
  <cellStyles count="5">
    <cellStyle name="Euro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2" zoomScale="110" zoomScaleNormal="110" workbookViewId="0">
      <selection activeCell="C7" sqref="C7"/>
    </sheetView>
  </sheetViews>
  <sheetFormatPr baseColWidth="10" defaultColWidth="11.42578125" defaultRowHeight="15" x14ac:dyDescent="0.25"/>
  <cols>
    <col min="1" max="1" width="3.28515625" style="117" customWidth="1"/>
    <col min="2" max="2" width="3.7109375" style="117" customWidth="1"/>
    <col min="3" max="3" width="15.42578125" style="117" customWidth="1"/>
    <col min="4" max="4" width="16.5703125" style="117" customWidth="1"/>
    <col min="5" max="5" width="14.5703125" style="117" customWidth="1"/>
    <col min="6" max="6" width="18.7109375" style="117" customWidth="1"/>
    <col min="7" max="7" width="27.85546875" style="39" customWidth="1"/>
    <col min="8" max="8" width="24.140625" style="39" customWidth="1"/>
    <col min="9" max="9" width="18.140625" style="118" customWidth="1"/>
    <col min="10" max="10" width="10.42578125" style="55" customWidth="1"/>
    <col min="11" max="11" width="16" style="117" customWidth="1"/>
    <col min="12" max="12" width="23.85546875" style="117" customWidth="1"/>
    <col min="13" max="13" width="20.28515625" style="117" customWidth="1"/>
    <col min="14" max="14" width="22.140625" style="117" customWidth="1"/>
    <col min="15" max="15" width="13.42578125" style="117" customWidth="1"/>
    <col min="16" max="16" width="21.42578125" style="117" customWidth="1"/>
    <col min="17" max="17" width="17.28515625" style="117" customWidth="1"/>
    <col min="18" max="18" width="18" style="117" customWidth="1"/>
    <col min="19" max="19" width="10.5703125" style="117" customWidth="1"/>
    <col min="20" max="16384" width="11.42578125" style="39"/>
  </cols>
  <sheetData>
    <row r="1" spans="1:19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</row>
    <row r="2" spans="1:19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1"/>
    </row>
    <row r="3" spans="1:19" ht="19.5" thickBot="1" x14ac:dyDescent="0.3">
      <c r="A3" s="42" t="s">
        <v>964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1"/>
      <c r="S3" s="41"/>
    </row>
    <row r="4" spans="1:19" ht="14.45" customHeight="1" x14ac:dyDescent="0.25">
      <c r="A4" s="15" t="s">
        <v>2</v>
      </c>
      <c r="B4" s="21" t="s">
        <v>3</v>
      </c>
      <c r="C4" s="22"/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8" t="s">
        <v>9</v>
      </c>
      <c r="J4" s="30" t="s">
        <v>10</v>
      </c>
      <c r="K4" s="27" t="s">
        <v>11</v>
      </c>
      <c r="L4" s="27" t="s">
        <v>66</v>
      </c>
      <c r="M4" s="56"/>
      <c r="N4" s="57"/>
      <c r="O4" s="57"/>
      <c r="P4" s="58"/>
      <c r="Q4" s="15" t="s">
        <v>12</v>
      </c>
      <c r="R4" s="59" t="s">
        <v>13</v>
      </c>
      <c r="S4" s="59" t="s">
        <v>14</v>
      </c>
    </row>
    <row r="5" spans="1:19" ht="15.75" thickBot="1" x14ac:dyDescent="0.3">
      <c r="A5" s="16"/>
      <c r="B5" s="23"/>
      <c r="C5" s="24"/>
      <c r="D5" s="16"/>
      <c r="E5" s="16"/>
      <c r="F5" s="16"/>
      <c r="G5" s="16"/>
      <c r="H5" s="16"/>
      <c r="I5" s="19"/>
      <c r="J5" s="31"/>
      <c r="K5" s="28"/>
      <c r="L5" s="28"/>
      <c r="M5" s="60" t="s">
        <v>131</v>
      </c>
      <c r="N5" s="61"/>
      <c r="O5" s="61"/>
      <c r="P5" s="62"/>
      <c r="Q5" s="16"/>
      <c r="R5" s="63"/>
      <c r="S5" s="63"/>
    </row>
    <row r="6" spans="1:19" ht="20.25" customHeight="1" thickBot="1" x14ac:dyDescent="0.3">
      <c r="A6" s="17"/>
      <c r="B6" s="25"/>
      <c r="C6" s="26"/>
      <c r="D6" s="17"/>
      <c r="E6" s="17"/>
      <c r="F6" s="17"/>
      <c r="G6" s="17"/>
      <c r="H6" s="17"/>
      <c r="I6" s="20"/>
      <c r="J6" s="32"/>
      <c r="K6" s="29"/>
      <c r="L6" s="29"/>
      <c r="M6" s="64" t="s">
        <v>15</v>
      </c>
      <c r="N6" s="64" t="s">
        <v>16</v>
      </c>
      <c r="O6" s="64" t="s">
        <v>17</v>
      </c>
      <c r="P6" s="64" t="s">
        <v>18</v>
      </c>
      <c r="Q6" s="17"/>
      <c r="R6" s="65"/>
      <c r="S6" s="65"/>
    </row>
    <row r="7" spans="1:19" ht="94.5" customHeight="1" x14ac:dyDescent="0.25">
      <c r="A7" s="66">
        <v>1</v>
      </c>
      <c r="B7" s="67">
        <v>1</v>
      </c>
      <c r="C7" s="68" t="s">
        <v>61</v>
      </c>
      <c r="D7" s="68" t="s">
        <v>19</v>
      </c>
      <c r="E7" s="68" t="s">
        <v>20</v>
      </c>
      <c r="F7" s="68" t="s">
        <v>21</v>
      </c>
      <c r="G7" s="68" t="s">
        <v>22</v>
      </c>
      <c r="H7" s="68" t="s">
        <v>23</v>
      </c>
      <c r="I7" s="69" t="s">
        <v>30</v>
      </c>
      <c r="J7" s="70">
        <v>42396</v>
      </c>
      <c r="K7" s="71" t="s">
        <v>67</v>
      </c>
      <c r="L7" s="72">
        <v>9520168805</v>
      </c>
      <c r="M7" s="73"/>
      <c r="N7" s="73">
        <v>9520168805</v>
      </c>
      <c r="O7" s="73"/>
      <c r="P7" s="73">
        <f t="shared" ref="P7:P14" si="0">SUM(M7:O7)</f>
        <v>9520168805</v>
      </c>
      <c r="Q7" s="71"/>
      <c r="R7" s="71" t="s">
        <v>24</v>
      </c>
      <c r="S7" s="74"/>
    </row>
    <row r="8" spans="1:19" ht="45" x14ac:dyDescent="0.25">
      <c r="A8" s="5">
        <v>2</v>
      </c>
      <c r="B8" s="6">
        <v>4</v>
      </c>
      <c r="C8" s="1" t="s">
        <v>25</v>
      </c>
      <c r="D8" s="1" t="s">
        <v>26</v>
      </c>
      <c r="E8" s="1" t="s">
        <v>27</v>
      </c>
      <c r="F8" s="1" t="s">
        <v>150</v>
      </c>
      <c r="G8" s="1" t="s">
        <v>28</v>
      </c>
      <c r="H8" s="1" t="s">
        <v>32</v>
      </c>
      <c r="I8" s="7" t="s">
        <v>31</v>
      </c>
      <c r="J8" s="8">
        <v>42396</v>
      </c>
      <c r="K8" s="3" t="s">
        <v>76</v>
      </c>
      <c r="L8" s="2">
        <v>472000000</v>
      </c>
      <c r="M8" s="2">
        <v>472000000</v>
      </c>
      <c r="N8" s="2"/>
      <c r="O8" s="2"/>
      <c r="P8" s="2">
        <f t="shared" si="0"/>
        <v>472000000</v>
      </c>
      <c r="Q8" s="75" t="s">
        <v>1254</v>
      </c>
      <c r="R8" s="3" t="s">
        <v>29</v>
      </c>
      <c r="S8" s="4"/>
    </row>
    <row r="9" spans="1:19" ht="45" x14ac:dyDescent="0.25">
      <c r="A9" s="5">
        <v>3</v>
      </c>
      <c r="B9" s="6">
        <v>4</v>
      </c>
      <c r="C9" s="1" t="s">
        <v>25</v>
      </c>
      <c r="D9" s="1" t="s">
        <v>26</v>
      </c>
      <c r="E9" s="1" t="s">
        <v>27</v>
      </c>
      <c r="F9" s="1" t="s">
        <v>150</v>
      </c>
      <c r="G9" s="1" t="s">
        <v>33</v>
      </c>
      <c r="H9" s="1" t="s">
        <v>36</v>
      </c>
      <c r="I9" s="7" t="s">
        <v>35</v>
      </c>
      <c r="J9" s="8">
        <v>42397</v>
      </c>
      <c r="K9" s="3" t="s">
        <v>77</v>
      </c>
      <c r="L9" s="2">
        <v>1206000000</v>
      </c>
      <c r="M9" s="2">
        <v>1206000000</v>
      </c>
      <c r="N9" s="2"/>
      <c r="O9" s="2"/>
      <c r="P9" s="2">
        <f t="shared" si="0"/>
        <v>1206000000</v>
      </c>
      <c r="Q9" s="3"/>
      <c r="R9" s="3" t="s">
        <v>34</v>
      </c>
      <c r="S9" s="4"/>
    </row>
    <row r="10" spans="1:19" ht="69.75" customHeight="1" x14ac:dyDescent="0.25">
      <c r="A10" s="5">
        <v>4</v>
      </c>
      <c r="B10" s="6">
        <v>4</v>
      </c>
      <c r="C10" s="1" t="s">
        <v>25</v>
      </c>
      <c r="D10" s="1" t="s">
        <v>26</v>
      </c>
      <c r="E10" s="1" t="s">
        <v>27</v>
      </c>
      <c r="F10" s="1" t="s">
        <v>150</v>
      </c>
      <c r="G10" s="1" t="s">
        <v>37</v>
      </c>
      <c r="H10" s="1" t="s">
        <v>40</v>
      </c>
      <c r="I10" s="7" t="s">
        <v>38</v>
      </c>
      <c r="J10" s="8">
        <v>42398</v>
      </c>
      <c r="K10" s="3" t="s">
        <v>78</v>
      </c>
      <c r="L10" s="2">
        <v>1400000000</v>
      </c>
      <c r="M10" s="2">
        <v>1400000000</v>
      </c>
      <c r="N10" s="2"/>
      <c r="O10" s="2"/>
      <c r="P10" s="2">
        <f t="shared" si="0"/>
        <v>1400000000</v>
      </c>
      <c r="Q10" s="3"/>
      <c r="R10" s="3" t="s">
        <v>39</v>
      </c>
      <c r="S10" s="4"/>
    </row>
    <row r="11" spans="1:19" ht="56.25" x14ac:dyDescent="0.25">
      <c r="A11" s="5">
        <v>5</v>
      </c>
      <c r="B11" s="6">
        <v>2</v>
      </c>
      <c r="C11" s="1" t="s">
        <v>41</v>
      </c>
      <c r="D11" s="1" t="s">
        <v>42</v>
      </c>
      <c r="E11" s="1" t="s">
        <v>43</v>
      </c>
      <c r="F11" s="1" t="s">
        <v>70</v>
      </c>
      <c r="G11" s="1" t="s">
        <v>44</v>
      </c>
      <c r="H11" s="1" t="s">
        <v>45</v>
      </c>
      <c r="I11" s="7" t="s">
        <v>46</v>
      </c>
      <c r="J11" s="8">
        <v>42397</v>
      </c>
      <c r="K11" s="3" t="s">
        <v>257</v>
      </c>
      <c r="L11" s="2">
        <v>42252672</v>
      </c>
      <c r="M11" s="2">
        <v>35335412</v>
      </c>
      <c r="N11" s="2"/>
      <c r="O11" s="2">
        <v>6917260</v>
      </c>
      <c r="P11" s="2">
        <f t="shared" si="0"/>
        <v>42252672</v>
      </c>
      <c r="Q11" s="3"/>
      <c r="R11" s="3" t="s">
        <v>47</v>
      </c>
      <c r="S11" s="4"/>
    </row>
    <row r="12" spans="1:19" ht="45" x14ac:dyDescent="0.25">
      <c r="A12" s="5">
        <v>6</v>
      </c>
      <c r="B12" s="6">
        <v>4</v>
      </c>
      <c r="C12" s="1" t="s">
        <v>25</v>
      </c>
      <c r="D12" s="1" t="s">
        <v>26</v>
      </c>
      <c r="E12" s="1" t="s">
        <v>48</v>
      </c>
      <c r="F12" s="1" t="s">
        <v>49</v>
      </c>
      <c r="G12" s="1" t="s">
        <v>50</v>
      </c>
      <c r="H12" s="1" t="s">
        <v>51</v>
      </c>
      <c r="I12" s="7" t="s">
        <v>58</v>
      </c>
      <c r="J12" s="8">
        <v>42398</v>
      </c>
      <c r="K12" s="3" t="s">
        <v>79</v>
      </c>
      <c r="L12" s="2">
        <v>631000000</v>
      </c>
      <c r="M12" s="2">
        <v>631000000</v>
      </c>
      <c r="N12" s="2"/>
      <c r="O12" s="2"/>
      <c r="P12" s="2">
        <f t="shared" si="0"/>
        <v>631000000</v>
      </c>
      <c r="Q12" s="75" t="s">
        <v>1255</v>
      </c>
      <c r="R12" s="3" t="s">
        <v>52</v>
      </c>
      <c r="S12" s="4"/>
    </row>
    <row r="13" spans="1:19" ht="45" x14ac:dyDescent="0.25">
      <c r="A13" s="5">
        <v>7</v>
      </c>
      <c r="B13" s="6">
        <v>3</v>
      </c>
      <c r="C13" s="1" t="s">
        <v>53</v>
      </c>
      <c r="D13" s="1" t="s">
        <v>54</v>
      </c>
      <c r="E13" s="1" t="s">
        <v>55</v>
      </c>
      <c r="F13" s="1" t="s">
        <v>56</v>
      </c>
      <c r="G13" s="1" t="s">
        <v>57</v>
      </c>
      <c r="H13" s="1" t="s">
        <v>51</v>
      </c>
      <c r="I13" s="7" t="s">
        <v>59</v>
      </c>
      <c r="J13" s="8">
        <v>42398</v>
      </c>
      <c r="K13" s="3" t="s">
        <v>275</v>
      </c>
      <c r="L13" s="2">
        <v>22500000000</v>
      </c>
      <c r="M13" s="2">
        <v>22500000000</v>
      </c>
      <c r="N13" s="2"/>
      <c r="O13" s="2"/>
      <c r="P13" s="2">
        <f t="shared" si="0"/>
        <v>22500000000</v>
      </c>
      <c r="Q13" s="3"/>
      <c r="R13" s="3" t="s">
        <v>60</v>
      </c>
      <c r="S13" s="4"/>
    </row>
    <row r="14" spans="1:19" ht="67.5" x14ac:dyDescent="0.25">
      <c r="A14" s="5">
        <v>8</v>
      </c>
      <c r="B14" s="6">
        <v>1</v>
      </c>
      <c r="C14" s="1" t="s">
        <v>61</v>
      </c>
      <c r="D14" s="1" t="s">
        <v>19</v>
      </c>
      <c r="E14" s="1" t="s">
        <v>20</v>
      </c>
      <c r="F14" s="1" t="s">
        <v>62</v>
      </c>
      <c r="G14" s="1" t="s">
        <v>63</v>
      </c>
      <c r="H14" s="76" t="s">
        <v>64</v>
      </c>
      <c r="I14" s="7" t="s">
        <v>65</v>
      </c>
      <c r="J14" s="8">
        <v>42398</v>
      </c>
      <c r="K14" s="3" t="s">
        <v>67</v>
      </c>
      <c r="L14" s="2">
        <v>25173190250</v>
      </c>
      <c r="M14" s="2">
        <v>9541500000</v>
      </c>
      <c r="N14" s="2">
        <v>15631690250</v>
      </c>
      <c r="O14" s="2"/>
      <c r="P14" s="2">
        <f t="shared" si="0"/>
        <v>25173190250</v>
      </c>
      <c r="Q14" s="3"/>
      <c r="R14" s="3" t="s">
        <v>415</v>
      </c>
      <c r="S14" s="4"/>
    </row>
    <row r="15" spans="1:19" ht="45" x14ac:dyDescent="0.25">
      <c r="A15" s="5">
        <v>9</v>
      </c>
      <c r="B15" s="6">
        <v>4</v>
      </c>
      <c r="C15" s="1" t="s">
        <v>25</v>
      </c>
      <c r="D15" s="1" t="s">
        <v>26</v>
      </c>
      <c r="E15" s="1" t="s">
        <v>27</v>
      </c>
      <c r="F15" s="1" t="s">
        <v>150</v>
      </c>
      <c r="G15" s="1" t="s">
        <v>68</v>
      </c>
      <c r="H15" s="1" t="s">
        <v>71</v>
      </c>
      <c r="I15" s="7" t="s">
        <v>72</v>
      </c>
      <c r="J15" s="8">
        <v>42401</v>
      </c>
      <c r="K15" s="3" t="s">
        <v>76</v>
      </c>
      <c r="L15" s="2">
        <v>157500000</v>
      </c>
      <c r="M15" s="2">
        <v>157500000</v>
      </c>
      <c r="N15" s="2"/>
      <c r="O15" s="2"/>
      <c r="P15" s="2">
        <f t="shared" ref="P15:P16" si="1">SUM(M15:O15)</f>
        <v>157500000</v>
      </c>
      <c r="Q15" s="3"/>
      <c r="R15" s="3" t="s">
        <v>416</v>
      </c>
      <c r="S15" s="4"/>
    </row>
    <row r="16" spans="1:19" ht="56.25" x14ac:dyDescent="0.25">
      <c r="A16" s="5">
        <v>10</v>
      </c>
      <c r="B16" s="6">
        <v>1</v>
      </c>
      <c r="C16" s="1" t="s">
        <v>61</v>
      </c>
      <c r="D16" s="1" t="s">
        <v>19</v>
      </c>
      <c r="E16" s="1" t="s">
        <v>73</v>
      </c>
      <c r="F16" s="1" t="s">
        <v>117</v>
      </c>
      <c r="G16" s="1" t="s">
        <v>74</v>
      </c>
      <c r="H16" s="1" t="s">
        <v>75</v>
      </c>
      <c r="I16" s="7" t="s">
        <v>137</v>
      </c>
      <c r="J16" s="8">
        <v>42401</v>
      </c>
      <c r="K16" s="3" t="s">
        <v>67</v>
      </c>
      <c r="L16" s="2">
        <v>400000000</v>
      </c>
      <c r="M16" s="2">
        <v>400000000</v>
      </c>
      <c r="N16" s="2"/>
      <c r="O16" s="2"/>
      <c r="P16" s="2">
        <f t="shared" si="1"/>
        <v>400000000</v>
      </c>
      <c r="Q16" s="3"/>
      <c r="R16" s="3" t="s">
        <v>417</v>
      </c>
      <c r="S16" s="4"/>
    </row>
    <row r="17" spans="1:19" ht="45" x14ac:dyDescent="0.25">
      <c r="A17" s="5">
        <v>11</v>
      </c>
      <c r="B17" s="6">
        <v>1</v>
      </c>
      <c r="C17" s="1" t="s">
        <v>61</v>
      </c>
      <c r="D17" s="1" t="s">
        <v>80</v>
      </c>
      <c r="E17" s="1" t="s">
        <v>81</v>
      </c>
      <c r="F17" s="1" t="s">
        <v>118</v>
      </c>
      <c r="G17" s="1" t="s">
        <v>82</v>
      </c>
      <c r="H17" s="1" t="s">
        <v>119</v>
      </c>
      <c r="I17" s="7" t="s">
        <v>83</v>
      </c>
      <c r="J17" s="8">
        <v>42402</v>
      </c>
      <c r="K17" s="3" t="s">
        <v>326</v>
      </c>
      <c r="L17" s="2">
        <v>3433000000</v>
      </c>
      <c r="M17" s="2">
        <v>1633000000</v>
      </c>
      <c r="N17" s="2">
        <v>150000000</v>
      </c>
      <c r="O17" s="2">
        <v>1650000000</v>
      </c>
      <c r="P17" s="2">
        <f t="shared" ref="P17:P28" si="2">SUM(M17:O17)</f>
        <v>3433000000</v>
      </c>
      <c r="Q17" s="3"/>
      <c r="R17" s="3" t="s">
        <v>418</v>
      </c>
      <c r="S17" s="4"/>
    </row>
    <row r="18" spans="1:19" ht="87.75" customHeight="1" x14ac:dyDescent="0.25">
      <c r="A18" s="5">
        <v>12</v>
      </c>
      <c r="B18" s="6">
        <v>1</v>
      </c>
      <c r="C18" s="1" t="s">
        <v>61</v>
      </c>
      <c r="D18" s="1" t="s">
        <v>19</v>
      </c>
      <c r="E18" s="1" t="s">
        <v>20</v>
      </c>
      <c r="F18" s="1" t="s">
        <v>62</v>
      </c>
      <c r="G18" s="1" t="s">
        <v>136</v>
      </c>
      <c r="H18" s="1" t="s">
        <v>84</v>
      </c>
      <c r="I18" s="7" t="s">
        <v>85</v>
      </c>
      <c r="J18" s="8">
        <v>42402</v>
      </c>
      <c r="K18" s="3" t="s">
        <v>67</v>
      </c>
      <c r="L18" s="2">
        <v>11811916275</v>
      </c>
      <c r="M18" s="2">
        <v>4000000000</v>
      </c>
      <c r="N18" s="2"/>
      <c r="O18" s="2">
        <v>7811916275</v>
      </c>
      <c r="P18" s="2">
        <f t="shared" si="2"/>
        <v>11811916275</v>
      </c>
      <c r="Q18" s="3"/>
      <c r="R18" s="3" t="s">
        <v>419</v>
      </c>
      <c r="S18" s="4"/>
    </row>
    <row r="19" spans="1:19" ht="45" x14ac:dyDescent="0.25">
      <c r="A19" s="5">
        <v>13</v>
      </c>
      <c r="B19" s="6">
        <v>1</v>
      </c>
      <c r="C19" s="1" t="s">
        <v>61</v>
      </c>
      <c r="D19" s="1" t="s">
        <v>19</v>
      </c>
      <c r="E19" s="1" t="s">
        <v>20</v>
      </c>
      <c r="F19" s="1" t="s">
        <v>62</v>
      </c>
      <c r="G19" s="1" t="s">
        <v>86</v>
      </c>
      <c r="H19" s="1" t="s">
        <v>120</v>
      </c>
      <c r="I19" s="7" t="s">
        <v>87</v>
      </c>
      <c r="J19" s="8">
        <v>42402</v>
      </c>
      <c r="K19" s="3" t="s">
        <v>67</v>
      </c>
      <c r="L19" s="2">
        <v>4500000000</v>
      </c>
      <c r="M19" s="2">
        <v>4500000000</v>
      </c>
      <c r="N19" s="2"/>
      <c r="O19" s="2"/>
      <c r="P19" s="2">
        <f t="shared" si="2"/>
        <v>4500000000</v>
      </c>
      <c r="Q19" s="3"/>
      <c r="R19" s="3" t="s">
        <v>420</v>
      </c>
      <c r="S19" s="4"/>
    </row>
    <row r="20" spans="1:19" ht="45" x14ac:dyDescent="0.25">
      <c r="A20" s="5">
        <v>14</v>
      </c>
      <c r="B20" s="6">
        <v>1</v>
      </c>
      <c r="C20" s="1" t="s">
        <v>61</v>
      </c>
      <c r="D20" s="1" t="s">
        <v>19</v>
      </c>
      <c r="E20" s="1" t="s">
        <v>20</v>
      </c>
      <c r="F20" s="1" t="s">
        <v>62</v>
      </c>
      <c r="G20" s="1" t="s">
        <v>128</v>
      </c>
      <c r="H20" s="1" t="s">
        <v>88</v>
      </c>
      <c r="I20" s="7" t="s">
        <v>89</v>
      </c>
      <c r="J20" s="8">
        <v>42402</v>
      </c>
      <c r="K20" s="3" t="s">
        <v>67</v>
      </c>
      <c r="L20" s="2">
        <v>117285377832</v>
      </c>
      <c r="M20" s="2"/>
      <c r="N20" s="2">
        <v>117285377832</v>
      </c>
      <c r="O20" s="2"/>
      <c r="P20" s="2">
        <f t="shared" si="2"/>
        <v>117285377832</v>
      </c>
      <c r="Q20" s="3"/>
      <c r="R20" s="3" t="s">
        <v>421</v>
      </c>
      <c r="S20" s="4"/>
    </row>
    <row r="21" spans="1:19" ht="56.25" x14ac:dyDescent="0.25">
      <c r="A21" s="5">
        <v>15</v>
      </c>
      <c r="B21" s="6">
        <v>2</v>
      </c>
      <c r="C21" s="1" t="s">
        <v>41</v>
      </c>
      <c r="D21" s="1" t="s">
        <v>42</v>
      </c>
      <c r="E21" s="1" t="s">
        <v>121</v>
      </c>
      <c r="F21" s="1" t="s">
        <v>90</v>
      </c>
      <c r="G21" s="1" t="s">
        <v>91</v>
      </c>
      <c r="H21" s="1" t="s">
        <v>92</v>
      </c>
      <c r="I21" s="7" t="s">
        <v>93</v>
      </c>
      <c r="J21" s="8">
        <v>42403</v>
      </c>
      <c r="K21" s="3" t="s">
        <v>76</v>
      </c>
      <c r="L21" s="2">
        <v>207500000</v>
      </c>
      <c r="M21" s="2">
        <v>207500000</v>
      </c>
      <c r="N21" s="2"/>
      <c r="O21" s="2"/>
      <c r="P21" s="2">
        <f t="shared" si="2"/>
        <v>207500000</v>
      </c>
      <c r="Q21" s="3"/>
      <c r="R21" s="3" t="s">
        <v>422</v>
      </c>
      <c r="S21" s="4"/>
    </row>
    <row r="22" spans="1:19" ht="45" x14ac:dyDescent="0.25">
      <c r="A22" s="5">
        <v>16</v>
      </c>
      <c r="B22" s="6">
        <v>4</v>
      </c>
      <c r="C22" s="1" t="s">
        <v>25</v>
      </c>
      <c r="D22" s="1" t="s">
        <v>94</v>
      </c>
      <c r="E22" s="1" t="s">
        <v>95</v>
      </c>
      <c r="F22" s="1" t="s">
        <v>96</v>
      </c>
      <c r="G22" s="1" t="s">
        <v>132</v>
      </c>
      <c r="H22" s="1" t="s">
        <v>122</v>
      </c>
      <c r="I22" s="7" t="s">
        <v>97</v>
      </c>
      <c r="J22" s="8">
        <v>42403</v>
      </c>
      <c r="K22" s="3" t="s">
        <v>98</v>
      </c>
      <c r="L22" s="2">
        <v>855504640</v>
      </c>
      <c r="M22" s="2">
        <v>855504640</v>
      </c>
      <c r="N22" s="2"/>
      <c r="O22" s="2"/>
      <c r="P22" s="2">
        <f t="shared" si="2"/>
        <v>855504640</v>
      </c>
      <c r="Q22" s="3"/>
      <c r="R22" s="3" t="s">
        <v>423</v>
      </c>
      <c r="S22" s="4"/>
    </row>
    <row r="23" spans="1:19" ht="45" x14ac:dyDescent="0.25">
      <c r="A23" s="5">
        <v>17</v>
      </c>
      <c r="B23" s="6">
        <v>1</v>
      </c>
      <c r="C23" s="1" t="s">
        <v>61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126</v>
      </c>
      <c r="I23" s="7" t="s">
        <v>103</v>
      </c>
      <c r="J23" s="8">
        <v>42403</v>
      </c>
      <c r="K23" s="3" t="s">
        <v>153</v>
      </c>
      <c r="L23" s="2">
        <v>146553246590</v>
      </c>
      <c r="M23" s="2">
        <v>146553246590</v>
      </c>
      <c r="N23" s="2"/>
      <c r="O23" s="2"/>
      <c r="P23" s="2">
        <f t="shared" si="2"/>
        <v>146553246590</v>
      </c>
      <c r="Q23" s="3"/>
      <c r="R23" s="3" t="s">
        <v>424</v>
      </c>
      <c r="S23" s="4"/>
    </row>
    <row r="24" spans="1:19" ht="45" x14ac:dyDescent="0.25">
      <c r="A24" s="5">
        <v>18</v>
      </c>
      <c r="B24" s="6">
        <v>4</v>
      </c>
      <c r="C24" s="1" t="s">
        <v>25</v>
      </c>
      <c r="D24" s="1" t="s">
        <v>26</v>
      </c>
      <c r="E24" s="1" t="s">
        <v>27</v>
      </c>
      <c r="F24" s="1" t="s">
        <v>150</v>
      </c>
      <c r="G24" s="1" t="s">
        <v>129</v>
      </c>
      <c r="H24" s="1" t="s">
        <v>133</v>
      </c>
      <c r="I24" s="7" t="s">
        <v>104</v>
      </c>
      <c r="J24" s="8">
        <v>42403</v>
      </c>
      <c r="K24" s="3" t="s">
        <v>257</v>
      </c>
      <c r="L24" s="2">
        <v>309000000</v>
      </c>
      <c r="M24" s="2">
        <v>309000000</v>
      </c>
      <c r="N24" s="2"/>
      <c r="O24" s="2"/>
      <c r="P24" s="2">
        <f t="shared" si="2"/>
        <v>309000000</v>
      </c>
      <c r="Q24" s="3"/>
      <c r="R24" s="3" t="s">
        <v>425</v>
      </c>
      <c r="S24" s="4"/>
    </row>
    <row r="25" spans="1:19" ht="56.25" x14ac:dyDescent="0.25">
      <c r="A25" s="5">
        <v>19</v>
      </c>
      <c r="B25" s="6">
        <v>4</v>
      </c>
      <c r="C25" s="1" t="s">
        <v>25</v>
      </c>
      <c r="D25" s="1" t="s">
        <v>26</v>
      </c>
      <c r="E25" s="1" t="s">
        <v>27</v>
      </c>
      <c r="F25" s="1" t="s">
        <v>150</v>
      </c>
      <c r="G25" s="1" t="s">
        <v>105</v>
      </c>
      <c r="H25" s="1" t="s">
        <v>134</v>
      </c>
      <c r="I25" s="7" t="s">
        <v>106</v>
      </c>
      <c r="J25" s="8">
        <v>42404</v>
      </c>
      <c r="K25" s="3" t="s">
        <v>275</v>
      </c>
      <c r="L25" s="2">
        <v>500000000</v>
      </c>
      <c r="M25" s="2">
        <v>500000000</v>
      </c>
      <c r="N25" s="2"/>
      <c r="O25" s="2"/>
      <c r="P25" s="2">
        <f t="shared" si="2"/>
        <v>500000000</v>
      </c>
      <c r="Q25" s="3"/>
      <c r="R25" s="3" t="s">
        <v>426</v>
      </c>
      <c r="S25" s="4"/>
    </row>
    <row r="26" spans="1:19" ht="67.5" x14ac:dyDescent="0.25">
      <c r="A26" s="5">
        <v>20</v>
      </c>
      <c r="B26" s="6">
        <v>1</v>
      </c>
      <c r="C26" s="1" t="s">
        <v>61</v>
      </c>
      <c r="D26" s="1" t="s">
        <v>19</v>
      </c>
      <c r="E26" s="1" t="s">
        <v>73</v>
      </c>
      <c r="F26" s="1" t="s">
        <v>123</v>
      </c>
      <c r="G26" s="1" t="s">
        <v>107</v>
      </c>
      <c r="H26" s="1" t="s">
        <v>124</v>
      </c>
      <c r="I26" s="7" t="s">
        <v>108</v>
      </c>
      <c r="J26" s="8">
        <v>42404</v>
      </c>
      <c r="K26" s="3" t="s">
        <v>67</v>
      </c>
      <c r="L26" s="2">
        <v>3500000000</v>
      </c>
      <c r="M26" s="2">
        <v>2075000000</v>
      </c>
      <c r="N26" s="2">
        <v>1425000000</v>
      </c>
      <c r="O26" s="2"/>
      <c r="P26" s="2">
        <f t="shared" si="2"/>
        <v>3500000000</v>
      </c>
      <c r="Q26" s="3"/>
      <c r="R26" s="3" t="s">
        <v>427</v>
      </c>
      <c r="S26" s="4"/>
    </row>
    <row r="27" spans="1:19" ht="45" x14ac:dyDescent="0.25">
      <c r="A27" s="5">
        <v>21</v>
      </c>
      <c r="B27" s="6">
        <v>4</v>
      </c>
      <c r="C27" s="1" t="s">
        <v>25</v>
      </c>
      <c r="D27" s="1" t="s">
        <v>26</v>
      </c>
      <c r="E27" s="1" t="s">
        <v>27</v>
      </c>
      <c r="F27" s="1" t="s">
        <v>69</v>
      </c>
      <c r="G27" s="1" t="s">
        <v>127</v>
      </c>
      <c r="H27" s="1" t="s">
        <v>135</v>
      </c>
      <c r="I27" s="7" t="s">
        <v>109</v>
      </c>
      <c r="J27" s="8">
        <v>42404</v>
      </c>
      <c r="K27" s="3" t="s">
        <v>138</v>
      </c>
      <c r="L27" s="2">
        <v>403740000</v>
      </c>
      <c r="M27" s="2">
        <v>403740000</v>
      </c>
      <c r="N27" s="2"/>
      <c r="O27" s="2"/>
      <c r="P27" s="2">
        <f t="shared" si="2"/>
        <v>403740000</v>
      </c>
      <c r="Q27" s="3"/>
      <c r="R27" s="3" t="s">
        <v>428</v>
      </c>
      <c r="S27" s="4"/>
    </row>
    <row r="28" spans="1:19" ht="56.25" x14ac:dyDescent="0.25">
      <c r="A28" s="5">
        <v>22</v>
      </c>
      <c r="B28" s="6">
        <v>1</v>
      </c>
      <c r="C28" s="1" t="s">
        <v>61</v>
      </c>
      <c r="D28" s="1" t="s">
        <v>80</v>
      </c>
      <c r="E28" s="1" t="s">
        <v>114</v>
      </c>
      <c r="F28" s="1" t="s">
        <v>125</v>
      </c>
      <c r="G28" s="1" t="s">
        <v>115</v>
      </c>
      <c r="H28" s="1" t="s">
        <v>243</v>
      </c>
      <c r="I28" s="7" t="s">
        <v>116</v>
      </c>
      <c r="J28" s="8">
        <v>42404</v>
      </c>
      <c r="K28" s="3" t="s">
        <v>139</v>
      </c>
      <c r="L28" s="2">
        <v>608000000</v>
      </c>
      <c r="M28" s="2">
        <v>428000000</v>
      </c>
      <c r="N28" s="2">
        <v>180000000</v>
      </c>
      <c r="O28" s="2"/>
      <c r="P28" s="2">
        <f t="shared" si="2"/>
        <v>608000000</v>
      </c>
      <c r="Q28" s="3"/>
      <c r="R28" s="3" t="s">
        <v>429</v>
      </c>
      <c r="S28" s="4"/>
    </row>
    <row r="29" spans="1:19" ht="56.25" x14ac:dyDescent="0.25">
      <c r="A29" s="5">
        <v>23</v>
      </c>
      <c r="B29" s="6">
        <v>1</v>
      </c>
      <c r="C29" s="1" t="s">
        <v>61</v>
      </c>
      <c r="D29" s="1" t="s">
        <v>80</v>
      </c>
      <c r="E29" s="1" t="s">
        <v>114</v>
      </c>
      <c r="F29" s="1" t="s">
        <v>125</v>
      </c>
      <c r="G29" s="1" t="s">
        <v>140</v>
      </c>
      <c r="H29" s="1" t="s">
        <v>141</v>
      </c>
      <c r="I29" s="7" t="s">
        <v>142</v>
      </c>
      <c r="J29" s="8">
        <v>42405</v>
      </c>
      <c r="K29" s="3" t="s">
        <v>139</v>
      </c>
      <c r="L29" s="2">
        <v>91500000</v>
      </c>
      <c r="M29" s="2">
        <v>66500000</v>
      </c>
      <c r="N29" s="2">
        <v>25000000</v>
      </c>
      <c r="O29" s="2"/>
      <c r="P29" s="2">
        <f t="shared" ref="P29:P36" si="3">SUM(M29:O29)</f>
        <v>91500000</v>
      </c>
      <c r="Q29" s="3"/>
      <c r="R29" s="3" t="s">
        <v>430</v>
      </c>
      <c r="S29" s="4"/>
    </row>
    <row r="30" spans="1:19" ht="67.5" x14ac:dyDescent="0.25">
      <c r="A30" s="5">
        <v>24</v>
      </c>
      <c r="B30" s="6">
        <v>1</v>
      </c>
      <c r="C30" s="1" t="s">
        <v>61</v>
      </c>
      <c r="D30" s="1" t="s">
        <v>110</v>
      </c>
      <c r="E30" s="1" t="s">
        <v>111</v>
      </c>
      <c r="F30" s="1" t="s">
        <v>130</v>
      </c>
      <c r="G30" s="1" t="s">
        <v>112</v>
      </c>
      <c r="H30" s="1" t="s">
        <v>143</v>
      </c>
      <c r="I30" s="7" t="s">
        <v>113</v>
      </c>
      <c r="J30" s="8">
        <v>42405</v>
      </c>
      <c r="K30" s="3" t="s">
        <v>257</v>
      </c>
      <c r="L30" s="2">
        <v>201000000</v>
      </c>
      <c r="M30" s="2">
        <v>201000000</v>
      </c>
      <c r="N30" s="2"/>
      <c r="O30" s="2"/>
      <c r="P30" s="2">
        <f t="shared" si="3"/>
        <v>201000000</v>
      </c>
      <c r="Q30" s="3"/>
      <c r="R30" s="3" t="s">
        <v>431</v>
      </c>
      <c r="S30" s="4"/>
    </row>
    <row r="31" spans="1:19" ht="56.25" x14ac:dyDescent="0.25">
      <c r="A31" s="5">
        <v>25</v>
      </c>
      <c r="B31" s="6">
        <v>1</v>
      </c>
      <c r="C31" s="1" t="s">
        <v>61</v>
      </c>
      <c r="D31" s="1" t="s">
        <v>80</v>
      </c>
      <c r="E31" s="1" t="s">
        <v>114</v>
      </c>
      <c r="F31" s="1" t="s">
        <v>125</v>
      </c>
      <c r="G31" s="1" t="s">
        <v>144</v>
      </c>
      <c r="H31" s="1" t="s">
        <v>145</v>
      </c>
      <c r="I31" s="7" t="s">
        <v>146</v>
      </c>
      <c r="J31" s="8">
        <v>42409</v>
      </c>
      <c r="K31" s="3" t="s">
        <v>139</v>
      </c>
      <c r="L31" s="2">
        <v>905000000</v>
      </c>
      <c r="M31" s="2">
        <v>784000000</v>
      </c>
      <c r="N31" s="2">
        <v>121000000</v>
      </c>
      <c r="O31" s="2"/>
      <c r="P31" s="2">
        <f t="shared" si="3"/>
        <v>905000000</v>
      </c>
      <c r="Q31" s="3" t="s">
        <v>244</v>
      </c>
      <c r="R31" s="3" t="s">
        <v>432</v>
      </c>
      <c r="S31" s="4"/>
    </row>
    <row r="32" spans="1:19" ht="33.75" x14ac:dyDescent="0.25">
      <c r="A32" s="5">
        <v>26</v>
      </c>
      <c r="B32" s="6">
        <v>1</v>
      </c>
      <c r="C32" s="1" t="s">
        <v>61</v>
      </c>
      <c r="D32" s="1" t="s">
        <v>80</v>
      </c>
      <c r="E32" s="1" t="s">
        <v>114</v>
      </c>
      <c r="F32" s="1" t="s">
        <v>125</v>
      </c>
      <c r="G32" s="1" t="s">
        <v>147</v>
      </c>
      <c r="H32" s="1" t="s">
        <v>148</v>
      </c>
      <c r="I32" s="7" t="s">
        <v>149</v>
      </c>
      <c r="J32" s="8">
        <v>42409</v>
      </c>
      <c r="K32" s="3" t="s">
        <v>139</v>
      </c>
      <c r="L32" s="2">
        <v>243675000</v>
      </c>
      <c r="M32" s="2">
        <v>203675000</v>
      </c>
      <c r="N32" s="2">
        <v>40000000</v>
      </c>
      <c r="O32" s="2"/>
      <c r="P32" s="2">
        <f t="shared" si="3"/>
        <v>243675000</v>
      </c>
      <c r="Q32" s="3"/>
      <c r="R32" s="3" t="s">
        <v>433</v>
      </c>
      <c r="S32" s="4"/>
    </row>
    <row r="33" spans="1:19" ht="45" x14ac:dyDescent="0.25">
      <c r="A33" s="5">
        <v>27</v>
      </c>
      <c r="B33" s="6">
        <v>4</v>
      </c>
      <c r="C33" s="1" t="s">
        <v>25</v>
      </c>
      <c r="D33" s="1" t="s">
        <v>26</v>
      </c>
      <c r="E33" s="1" t="s">
        <v>27</v>
      </c>
      <c r="F33" s="1" t="s">
        <v>150</v>
      </c>
      <c r="G33" s="1" t="s">
        <v>151</v>
      </c>
      <c r="H33" s="1" t="s">
        <v>163</v>
      </c>
      <c r="I33" s="7" t="s">
        <v>152</v>
      </c>
      <c r="J33" s="8">
        <v>42409</v>
      </c>
      <c r="K33" s="3" t="s">
        <v>153</v>
      </c>
      <c r="L33" s="2">
        <v>219100000</v>
      </c>
      <c r="M33" s="2">
        <v>219100000</v>
      </c>
      <c r="N33" s="2"/>
      <c r="O33" s="2"/>
      <c r="P33" s="2">
        <f t="shared" si="3"/>
        <v>219100000</v>
      </c>
      <c r="Q33" s="3"/>
      <c r="R33" s="3" t="s">
        <v>434</v>
      </c>
      <c r="S33" s="4"/>
    </row>
    <row r="34" spans="1:19" ht="67.5" x14ac:dyDescent="0.25">
      <c r="A34" s="5">
        <v>28</v>
      </c>
      <c r="B34" s="6">
        <v>3</v>
      </c>
      <c r="C34" s="1" t="s">
        <v>53</v>
      </c>
      <c r="D34" s="1" t="s">
        <v>154</v>
      </c>
      <c r="E34" s="1" t="s">
        <v>159</v>
      </c>
      <c r="F34" s="1" t="s">
        <v>155</v>
      </c>
      <c r="G34" s="1" t="s">
        <v>156</v>
      </c>
      <c r="H34" s="1" t="s">
        <v>245</v>
      </c>
      <c r="I34" s="7" t="s">
        <v>157</v>
      </c>
      <c r="J34" s="8">
        <v>42410</v>
      </c>
      <c r="K34" s="3" t="s">
        <v>158</v>
      </c>
      <c r="L34" s="2">
        <v>629000000</v>
      </c>
      <c r="M34" s="2">
        <v>629000000</v>
      </c>
      <c r="N34" s="2"/>
      <c r="O34" s="2"/>
      <c r="P34" s="2">
        <f t="shared" si="3"/>
        <v>629000000</v>
      </c>
      <c r="Q34" s="3"/>
      <c r="R34" s="3" t="s">
        <v>435</v>
      </c>
      <c r="S34" s="4"/>
    </row>
    <row r="35" spans="1:19" ht="45" x14ac:dyDescent="0.25">
      <c r="A35" s="5">
        <v>29</v>
      </c>
      <c r="B35" s="6">
        <v>3</v>
      </c>
      <c r="C35" s="1" t="s">
        <v>53</v>
      </c>
      <c r="D35" s="1" t="s">
        <v>154</v>
      </c>
      <c r="E35" s="1" t="s">
        <v>159</v>
      </c>
      <c r="F35" s="1" t="s">
        <v>246</v>
      </c>
      <c r="G35" s="1" t="s">
        <v>160</v>
      </c>
      <c r="H35" s="1" t="s">
        <v>161</v>
      </c>
      <c r="I35" s="7" t="s">
        <v>162</v>
      </c>
      <c r="J35" s="8">
        <v>42410</v>
      </c>
      <c r="K35" s="3" t="s">
        <v>158</v>
      </c>
      <c r="L35" s="2">
        <v>1020600000</v>
      </c>
      <c r="M35" s="2">
        <v>1020600000</v>
      </c>
      <c r="N35" s="2"/>
      <c r="O35" s="2"/>
      <c r="P35" s="2">
        <f t="shared" si="3"/>
        <v>1020600000</v>
      </c>
      <c r="Q35" s="3"/>
      <c r="R35" s="3" t="s">
        <v>436</v>
      </c>
      <c r="S35" s="4"/>
    </row>
    <row r="36" spans="1:19" ht="69" customHeight="1" x14ac:dyDescent="0.25">
      <c r="A36" s="5">
        <v>30</v>
      </c>
      <c r="B36" s="6">
        <v>1</v>
      </c>
      <c r="C36" s="1" t="s">
        <v>61</v>
      </c>
      <c r="D36" s="1" t="s">
        <v>80</v>
      </c>
      <c r="E36" s="1" t="s">
        <v>114</v>
      </c>
      <c r="F36" s="1" t="s">
        <v>165</v>
      </c>
      <c r="G36" s="1" t="s">
        <v>166</v>
      </c>
      <c r="H36" s="1" t="s">
        <v>167</v>
      </c>
      <c r="I36" s="7" t="s">
        <v>164</v>
      </c>
      <c r="J36" s="8">
        <v>42411</v>
      </c>
      <c r="K36" s="3" t="s">
        <v>139</v>
      </c>
      <c r="L36" s="2">
        <v>327500000</v>
      </c>
      <c r="M36" s="2">
        <v>207500000</v>
      </c>
      <c r="N36" s="2">
        <v>120000000</v>
      </c>
      <c r="O36" s="2"/>
      <c r="P36" s="2">
        <f t="shared" si="3"/>
        <v>327500000</v>
      </c>
      <c r="Q36" s="3"/>
      <c r="R36" s="3" t="s">
        <v>190</v>
      </c>
      <c r="S36" s="4"/>
    </row>
    <row r="37" spans="1:19" ht="45" x14ac:dyDescent="0.25">
      <c r="A37" s="5">
        <v>31</v>
      </c>
      <c r="B37" s="6">
        <v>4</v>
      </c>
      <c r="C37" s="1" t="s">
        <v>25</v>
      </c>
      <c r="D37" s="1" t="s">
        <v>26</v>
      </c>
      <c r="E37" s="1" t="s">
        <v>27</v>
      </c>
      <c r="F37" s="1" t="s">
        <v>191</v>
      </c>
      <c r="G37" s="1" t="s">
        <v>192</v>
      </c>
      <c r="H37" s="1" t="s">
        <v>194</v>
      </c>
      <c r="I37" s="7" t="s">
        <v>193</v>
      </c>
      <c r="J37" s="8">
        <v>42412</v>
      </c>
      <c r="K37" s="3" t="s">
        <v>77</v>
      </c>
      <c r="L37" s="2">
        <v>69600000</v>
      </c>
      <c r="M37" s="2">
        <v>69600000</v>
      </c>
      <c r="N37" s="2"/>
      <c r="O37" s="2"/>
      <c r="P37" s="2">
        <f t="shared" ref="P37:P53" si="4">SUM(M37:O37)</f>
        <v>69600000</v>
      </c>
      <c r="Q37" s="3"/>
      <c r="R37" s="3" t="s">
        <v>195</v>
      </c>
      <c r="S37" s="4"/>
    </row>
    <row r="38" spans="1:19" ht="56.25" x14ac:dyDescent="0.25">
      <c r="A38" s="5">
        <v>32</v>
      </c>
      <c r="B38" s="6">
        <v>3</v>
      </c>
      <c r="C38" s="1" t="s">
        <v>168</v>
      </c>
      <c r="D38" s="1" t="s">
        <v>154</v>
      </c>
      <c r="E38" s="1" t="s">
        <v>169</v>
      </c>
      <c r="F38" s="1" t="s">
        <v>170</v>
      </c>
      <c r="G38" s="1" t="s">
        <v>171</v>
      </c>
      <c r="H38" s="1" t="s">
        <v>196</v>
      </c>
      <c r="I38" s="7" t="s">
        <v>172</v>
      </c>
      <c r="J38" s="8">
        <v>42415</v>
      </c>
      <c r="K38" s="3" t="s">
        <v>173</v>
      </c>
      <c r="L38" s="2">
        <v>354100000</v>
      </c>
      <c r="M38" s="2">
        <v>354100000</v>
      </c>
      <c r="N38" s="2"/>
      <c r="O38" s="2"/>
      <c r="P38" s="2">
        <f t="shared" si="4"/>
        <v>354100000</v>
      </c>
      <c r="Q38" s="3"/>
      <c r="R38" s="3" t="s">
        <v>437</v>
      </c>
      <c r="S38" s="4"/>
    </row>
    <row r="39" spans="1:19" ht="45" x14ac:dyDescent="0.25">
      <c r="A39" s="5">
        <v>33</v>
      </c>
      <c r="B39" s="6">
        <v>1</v>
      </c>
      <c r="C39" s="1" t="s">
        <v>61</v>
      </c>
      <c r="D39" s="1" t="s">
        <v>80</v>
      </c>
      <c r="E39" s="1" t="s">
        <v>114</v>
      </c>
      <c r="F39" s="1" t="s">
        <v>165</v>
      </c>
      <c r="G39" s="1" t="s">
        <v>197</v>
      </c>
      <c r="H39" s="1" t="s">
        <v>247</v>
      </c>
      <c r="I39" s="7" t="s">
        <v>198</v>
      </c>
      <c r="J39" s="8">
        <v>42416</v>
      </c>
      <c r="K39" s="3" t="s">
        <v>139</v>
      </c>
      <c r="L39" s="2">
        <v>354870000</v>
      </c>
      <c r="M39" s="2">
        <v>214870000</v>
      </c>
      <c r="N39" s="2">
        <v>140000000</v>
      </c>
      <c r="O39" s="2"/>
      <c r="P39" s="2">
        <f t="shared" si="4"/>
        <v>354870000</v>
      </c>
      <c r="Q39" s="3"/>
      <c r="R39" s="3" t="s">
        <v>438</v>
      </c>
      <c r="S39" s="4"/>
    </row>
    <row r="40" spans="1:19" ht="56.25" x14ac:dyDescent="0.25">
      <c r="A40" s="5">
        <v>34</v>
      </c>
      <c r="B40" s="6">
        <v>1</v>
      </c>
      <c r="C40" s="1" t="s">
        <v>61</v>
      </c>
      <c r="D40" s="1" t="s">
        <v>80</v>
      </c>
      <c r="E40" s="1" t="s">
        <v>114</v>
      </c>
      <c r="F40" s="1" t="s">
        <v>125</v>
      </c>
      <c r="G40" s="1" t="s">
        <v>199</v>
      </c>
      <c r="H40" s="1" t="s">
        <v>200</v>
      </c>
      <c r="I40" s="7" t="s">
        <v>201</v>
      </c>
      <c r="J40" s="8">
        <v>42416</v>
      </c>
      <c r="K40" s="3" t="s">
        <v>139</v>
      </c>
      <c r="L40" s="2">
        <v>43000000</v>
      </c>
      <c r="M40" s="2">
        <v>33000000</v>
      </c>
      <c r="N40" s="2">
        <v>10000000</v>
      </c>
      <c r="O40" s="2"/>
      <c r="P40" s="2">
        <f t="shared" si="4"/>
        <v>43000000</v>
      </c>
      <c r="Q40" s="3"/>
      <c r="R40" s="3" t="s">
        <v>439</v>
      </c>
      <c r="S40" s="4"/>
    </row>
    <row r="41" spans="1:19" ht="45" x14ac:dyDescent="0.25">
      <c r="A41" s="5">
        <v>35</v>
      </c>
      <c r="B41" s="6">
        <v>1</v>
      </c>
      <c r="C41" s="1" t="s">
        <v>61</v>
      </c>
      <c r="D41" s="1" t="s">
        <v>110</v>
      </c>
      <c r="E41" s="1" t="s">
        <v>111</v>
      </c>
      <c r="F41" s="1" t="s">
        <v>248</v>
      </c>
      <c r="G41" s="1" t="s">
        <v>202</v>
      </c>
      <c r="H41" s="1" t="s">
        <v>249</v>
      </c>
      <c r="I41" s="7" t="s">
        <v>222</v>
      </c>
      <c r="J41" s="8" t="s">
        <v>220</v>
      </c>
      <c r="K41" s="3" t="s">
        <v>139</v>
      </c>
      <c r="L41" s="2">
        <v>84000000</v>
      </c>
      <c r="M41" s="2">
        <v>44000000</v>
      </c>
      <c r="N41" s="2">
        <v>40000000</v>
      </c>
      <c r="O41" s="2"/>
      <c r="P41" s="2">
        <f t="shared" si="4"/>
        <v>84000000</v>
      </c>
      <c r="Q41" s="3"/>
      <c r="R41" s="3" t="s">
        <v>440</v>
      </c>
      <c r="S41" s="4"/>
    </row>
    <row r="42" spans="1:19" ht="68.25" customHeight="1" x14ac:dyDescent="0.25">
      <c r="A42" s="5">
        <v>36</v>
      </c>
      <c r="B42" s="6">
        <v>1</v>
      </c>
      <c r="C42" s="1" t="s">
        <v>61</v>
      </c>
      <c r="D42" s="1" t="s">
        <v>110</v>
      </c>
      <c r="E42" s="1" t="s">
        <v>111</v>
      </c>
      <c r="F42" s="1" t="s">
        <v>248</v>
      </c>
      <c r="G42" s="1" t="s">
        <v>221</v>
      </c>
      <c r="H42" s="1" t="s">
        <v>250</v>
      </c>
      <c r="I42" s="7" t="s">
        <v>223</v>
      </c>
      <c r="J42" s="8">
        <v>42416</v>
      </c>
      <c r="K42" s="3" t="s">
        <v>139</v>
      </c>
      <c r="L42" s="2">
        <v>128200000</v>
      </c>
      <c r="M42" s="2">
        <v>58200000</v>
      </c>
      <c r="N42" s="2">
        <v>70000000</v>
      </c>
      <c r="O42" s="2"/>
      <c r="P42" s="2">
        <f t="shared" si="4"/>
        <v>128200000</v>
      </c>
      <c r="Q42" s="3"/>
      <c r="R42" s="3" t="s">
        <v>441</v>
      </c>
      <c r="S42" s="4"/>
    </row>
    <row r="43" spans="1:19" ht="56.25" x14ac:dyDescent="0.25">
      <c r="A43" s="5">
        <v>37</v>
      </c>
      <c r="B43" s="6">
        <v>2</v>
      </c>
      <c r="C43" s="1" t="s">
        <v>41</v>
      </c>
      <c r="D43" s="1" t="s">
        <v>42</v>
      </c>
      <c r="E43" s="1" t="s">
        <v>174</v>
      </c>
      <c r="F43" s="1" t="s">
        <v>175</v>
      </c>
      <c r="G43" s="1" t="s">
        <v>176</v>
      </c>
      <c r="H43" s="1" t="s">
        <v>177</v>
      </c>
      <c r="I43" s="7" t="s">
        <v>178</v>
      </c>
      <c r="J43" s="8">
        <v>42417</v>
      </c>
      <c r="K43" s="3" t="s">
        <v>78</v>
      </c>
      <c r="L43" s="2">
        <v>500000000</v>
      </c>
      <c r="M43" s="2">
        <v>500000000</v>
      </c>
      <c r="N43" s="2"/>
      <c r="O43" s="2"/>
      <c r="P43" s="2">
        <f t="shared" si="4"/>
        <v>500000000</v>
      </c>
      <c r="Q43" s="3"/>
      <c r="R43" s="3" t="s">
        <v>442</v>
      </c>
      <c r="S43" s="4"/>
    </row>
    <row r="44" spans="1:19" ht="45" x14ac:dyDescent="0.25">
      <c r="A44" s="5">
        <v>38</v>
      </c>
      <c r="B44" s="6">
        <v>1</v>
      </c>
      <c r="C44" s="1" t="s">
        <v>179</v>
      </c>
      <c r="D44" s="1" t="s">
        <v>110</v>
      </c>
      <c r="E44" s="1" t="s">
        <v>180</v>
      </c>
      <c r="F44" s="1" t="s">
        <v>181</v>
      </c>
      <c r="G44" s="1" t="s">
        <v>182</v>
      </c>
      <c r="H44" s="1" t="s">
        <v>183</v>
      </c>
      <c r="I44" s="7" t="s">
        <v>184</v>
      </c>
      <c r="J44" s="8">
        <v>42418</v>
      </c>
      <c r="K44" s="3" t="s">
        <v>490</v>
      </c>
      <c r="L44" s="2">
        <v>331700000</v>
      </c>
      <c r="M44" s="2">
        <v>331700000</v>
      </c>
      <c r="N44" s="2"/>
      <c r="O44" s="2"/>
      <c r="P44" s="2">
        <f t="shared" si="4"/>
        <v>331700000</v>
      </c>
      <c r="Q44" s="3"/>
      <c r="R44" s="3" t="s">
        <v>443</v>
      </c>
      <c r="S44" s="4"/>
    </row>
    <row r="45" spans="1:19" ht="45" x14ac:dyDescent="0.25">
      <c r="A45" s="5">
        <v>39</v>
      </c>
      <c r="B45" s="6">
        <v>4</v>
      </c>
      <c r="C45" s="1" t="s">
        <v>25</v>
      </c>
      <c r="D45" s="1" t="s">
        <v>94</v>
      </c>
      <c r="E45" s="1" t="s">
        <v>185</v>
      </c>
      <c r="F45" s="1" t="s">
        <v>186</v>
      </c>
      <c r="G45" s="1" t="s">
        <v>187</v>
      </c>
      <c r="H45" s="1" t="s">
        <v>188</v>
      </c>
      <c r="I45" s="7" t="s">
        <v>189</v>
      </c>
      <c r="J45" s="8">
        <v>42418</v>
      </c>
      <c r="K45" s="3" t="s">
        <v>257</v>
      </c>
      <c r="L45" s="2">
        <v>759000000</v>
      </c>
      <c r="M45" s="2">
        <v>759000000</v>
      </c>
      <c r="N45" s="2"/>
      <c r="O45" s="2"/>
      <c r="P45" s="2">
        <f t="shared" si="4"/>
        <v>759000000</v>
      </c>
      <c r="Q45" s="3"/>
      <c r="R45" s="3" t="s">
        <v>444</v>
      </c>
      <c r="S45" s="4"/>
    </row>
    <row r="46" spans="1:19" ht="22.5" x14ac:dyDescent="0.25">
      <c r="A46" s="5">
        <v>40</v>
      </c>
      <c r="B46" s="6">
        <v>1</v>
      </c>
      <c r="C46" s="1" t="s">
        <v>61</v>
      </c>
      <c r="D46" s="1" t="s">
        <v>205</v>
      </c>
      <c r="E46" s="1" t="s">
        <v>206</v>
      </c>
      <c r="F46" s="1" t="s">
        <v>207</v>
      </c>
      <c r="G46" s="1" t="s">
        <v>204</v>
      </c>
      <c r="H46" s="1" t="s">
        <v>208</v>
      </c>
      <c r="I46" s="7" t="s">
        <v>203</v>
      </c>
      <c r="J46" s="8">
        <v>42419</v>
      </c>
      <c r="K46" s="3" t="s">
        <v>78</v>
      </c>
      <c r="L46" s="2">
        <v>817473612</v>
      </c>
      <c r="M46" s="2">
        <v>817473612</v>
      </c>
      <c r="N46" s="2"/>
      <c r="O46" s="2"/>
      <c r="P46" s="2">
        <f t="shared" si="4"/>
        <v>817473612</v>
      </c>
      <c r="Q46" s="3"/>
      <c r="R46" s="3" t="s">
        <v>445</v>
      </c>
      <c r="S46" s="4"/>
    </row>
    <row r="47" spans="1:19" ht="67.5" x14ac:dyDescent="0.25">
      <c r="A47" s="5">
        <v>41</v>
      </c>
      <c r="B47" s="6">
        <v>4</v>
      </c>
      <c r="C47" s="1" t="s">
        <v>25</v>
      </c>
      <c r="D47" s="1" t="s">
        <v>26</v>
      </c>
      <c r="E47" s="1" t="s">
        <v>48</v>
      </c>
      <c r="F47" s="1" t="s">
        <v>49</v>
      </c>
      <c r="G47" s="1" t="s">
        <v>209</v>
      </c>
      <c r="H47" s="1" t="s">
        <v>251</v>
      </c>
      <c r="I47" s="7" t="s">
        <v>210</v>
      </c>
      <c r="J47" s="8">
        <v>42419</v>
      </c>
      <c r="K47" s="3" t="s">
        <v>79</v>
      </c>
      <c r="L47" s="2">
        <v>20000000</v>
      </c>
      <c r="M47" s="2">
        <v>20000000</v>
      </c>
      <c r="N47" s="2"/>
      <c r="O47" s="2"/>
      <c r="P47" s="2">
        <f t="shared" si="4"/>
        <v>20000000</v>
      </c>
      <c r="Q47" s="3"/>
      <c r="R47" s="3" t="s">
        <v>446</v>
      </c>
      <c r="S47" s="4"/>
    </row>
    <row r="48" spans="1:19" ht="45" x14ac:dyDescent="0.25">
      <c r="A48" s="5">
        <v>42</v>
      </c>
      <c r="B48" s="6">
        <v>1</v>
      </c>
      <c r="C48" s="1" t="s">
        <v>61</v>
      </c>
      <c r="D48" s="1" t="s">
        <v>80</v>
      </c>
      <c r="E48" s="1" t="s">
        <v>211</v>
      </c>
      <c r="F48" s="1" t="s">
        <v>252</v>
      </c>
      <c r="G48" s="1" t="s">
        <v>212</v>
      </c>
      <c r="H48" s="1" t="s">
        <v>214</v>
      </c>
      <c r="I48" s="7" t="s">
        <v>213</v>
      </c>
      <c r="J48" s="8">
        <v>42422</v>
      </c>
      <c r="K48" s="3" t="s">
        <v>158</v>
      </c>
      <c r="L48" s="2">
        <v>610640000</v>
      </c>
      <c r="M48" s="2">
        <v>610640000</v>
      </c>
      <c r="N48" s="2"/>
      <c r="O48" s="2"/>
      <c r="P48" s="2">
        <f t="shared" si="4"/>
        <v>610640000</v>
      </c>
      <c r="Q48" s="3"/>
      <c r="R48" s="3" t="s">
        <v>447</v>
      </c>
      <c r="S48" s="4"/>
    </row>
    <row r="49" spans="1:19" ht="33.75" x14ac:dyDescent="0.25">
      <c r="A49" s="5">
        <v>43</v>
      </c>
      <c r="B49" s="6">
        <v>3</v>
      </c>
      <c r="C49" s="1" t="s">
        <v>215</v>
      </c>
      <c r="D49" s="1" t="s">
        <v>154</v>
      </c>
      <c r="E49" s="1" t="s">
        <v>253</v>
      </c>
      <c r="F49" s="1" t="s">
        <v>254</v>
      </c>
      <c r="G49" s="1" t="s">
        <v>217</v>
      </c>
      <c r="H49" s="1" t="s">
        <v>218</v>
      </c>
      <c r="I49" s="7" t="s">
        <v>216</v>
      </c>
      <c r="J49" s="8">
        <v>42726</v>
      </c>
      <c r="K49" s="3" t="s">
        <v>158</v>
      </c>
      <c r="L49" s="2">
        <v>360000000</v>
      </c>
      <c r="M49" s="2">
        <v>360000000</v>
      </c>
      <c r="N49" s="2"/>
      <c r="O49" s="2"/>
      <c r="P49" s="2">
        <f t="shared" si="4"/>
        <v>360000000</v>
      </c>
      <c r="Q49" s="3"/>
      <c r="R49" s="3" t="s">
        <v>219</v>
      </c>
      <c r="S49" s="4"/>
    </row>
    <row r="50" spans="1:19" ht="56.25" x14ac:dyDescent="0.25">
      <c r="A50" s="5">
        <v>44</v>
      </c>
      <c r="B50" s="6">
        <v>4</v>
      </c>
      <c r="C50" s="1" t="s">
        <v>25</v>
      </c>
      <c r="D50" s="1" t="s">
        <v>26</v>
      </c>
      <c r="E50" s="1" t="s">
        <v>27</v>
      </c>
      <c r="F50" s="1" t="s">
        <v>150</v>
      </c>
      <c r="G50" s="1" t="s">
        <v>224</v>
      </c>
      <c r="H50" s="1" t="s">
        <v>225</v>
      </c>
      <c r="I50" s="7" t="s">
        <v>226</v>
      </c>
      <c r="J50" s="8">
        <v>42422</v>
      </c>
      <c r="K50" s="3" t="s">
        <v>255</v>
      </c>
      <c r="L50" s="2">
        <v>356950000</v>
      </c>
      <c r="M50" s="2">
        <v>356950000</v>
      </c>
      <c r="N50" s="2"/>
      <c r="O50" s="2"/>
      <c r="P50" s="2">
        <f t="shared" si="4"/>
        <v>356950000</v>
      </c>
      <c r="Q50" s="3"/>
      <c r="R50" s="3" t="s">
        <v>448</v>
      </c>
      <c r="S50" s="4"/>
    </row>
    <row r="51" spans="1:19" ht="56.25" x14ac:dyDescent="0.25">
      <c r="A51" s="5">
        <v>45</v>
      </c>
      <c r="B51" s="6">
        <v>4</v>
      </c>
      <c r="C51" s="1" t="s">
        <v>25</v>
      </c>
      <c r="D51" s="1" t="s">
        <v>26</v>
      </c>
      <c r="E51" s="1" t="s">
        <v>27</v>
      </c>
      <c r="F51" s="1" t="s">
        <v>150</v>
      </c>
      <c r="G51" s="1" t="s">
        <v>227</v>
      </c>
      <c r="H51" s="1" t="s">
        <v>228</v>
      </c>
      <c r="I51" s="7" t="s">
        <v>229</v>
      </c>
      <c r="J51" s="8">
        <v>42424</v>
      </c>
      <c r="K51" s="3" t="s">
        <v>230</v>
      </c>
      <c r="L51" s="2">
        <v>329600000</v>
      </c>
      <c r="M51" s="2">
        <v>329600000</v>
      </c>
      <c r="N51" s="2"/>
      <c r="O51" s="2"/>
      <c r="P51" s="2">
        <f t="shared" si="4"/>
        <v>329600000</v>
      </c>
      <c r="Q51" s="3"/>
      <c r="R51" s="3" t="s">
        <v>449</v>
      </c>
      <c r="S51" s="4"/>
    </row>
    <row r="52" spans="1:19" ht="45" x14ac:dyDescent="0.25">
      <c r="A52" s="5">
        <v>46</v>
      </c>
      <c r="B52" s="6">
        <v>1</v>
      </c>
      <c r="C52" s="1" t="s">
        <v>61</v>
      </c>
      <c r="D52" s="1" t="s">
        <v>110</v>
      </c>
      <c r="E52" s="1" t="s">
        <v>180</v>
      </c>
      <c r="F52" s="1" t="s">
        <v>231</v>
      </c>
      <c r="G52" s="1" t="s">
        <v>232</v>
      </c>
      <c r="H52" s="1" t="s">
        <v>234</v>
      </c>
      <c r="I52" s="7" t="s">
        <v>233</v>
      </c>
      <c r="J52" s="8">
        <v>42424</v>
      </c>
      <c r="K52" s="3" t="s">
        <v>257</v>
      </c>
      <c r="L52" s="2">
        <v>78337816</v>
      </c>
      <c r="M52" s="2">
        <v>78337816</v>
      </c>
      <c r="N52" s="2"/>
      <c r="O52" s="2"/>
      <c r="P52" s="2">
        <f t="shared" si="4"/>
        <v>78337816</v>
      </c>
      <c r="Q52" s="3"/>
      <c r="R52" s="3" t="s">
        <v>450</v>
      </c>
      <c r="S52" s="4"/>
    </row>
    <row r="53" spans="1:19" s="80" customFormat="1" ht="45" x14ac:dyDescent="0.2">
      <c r="A53" s="5">
        <v>47</v>
      </c>
      <c r="B53" s="6">
        <v>1</v>
      </c>
      <c r="C53" s="3" t="s">
        <v>61</v>
      </c>
      <c r="D53" s="6" t="s">
        <v>110</v>
      </c>
      <c r="E53" s="3" t="s">
        <v>180</v>
      </c>
      <c r="F53" s="3" t="s">
        <v>240</v>
      </c>
      <c r="G53" s="1" t="s">
        <v>239</v>
      </c>
      <c r="H53" s="6" t="s">
        <v>241</v>
      </c>
      <c r="I53" s="77" t="s">
        <v>237</v>
      </c>
      <c r="J53" s="38" t="s">
        <v>242</v>
      </c>
      <c r="K53" s="3" t="s">
        <v>257</v>
      </c>
      <c r="L53" s="78">
        <v>586500000</v>
      </c>
      <c r="M53" s="78">
        <v>486500000</v>
      </c>
      <c r="N53" s="78">
        <v>100000000</v>
      </c>
      <c r="O53" s="6"/>
      <c r="P53" s="6">
        <f t="shared" si="4"/>
        <v>586500000</v>
      </c>
      <c r="Q53" s="6"/>
      <c r="R53" s="3" t="s">
        <v>451</v>
      </c>
      <c r="S53" s="79"/>
    </row>
    <row r="54" spans="1:19" ht="45" x14ac:dyDescent="0.25">
      <c r="A54" s="5">
        <v>48</v>
      </c>
      <c r="B54" s="6">
        <v>1</v>
      </c>
      <c r="C54" s="1" t="s">
        <v>61</v>
      </c>
      <c r="D54" s="1" t="s">
        <v>80</v>
      </c>
      <c r="E54" s="1" t="s">
        <v>235</v>
      </c>
      <c r="F54" s="1" t="s">
        <v>252</v>
      </c>
      <c r="G54" s="1" t="s">
        <v>236</v>
      </c>
      <c r="H54" s="1" t="s">
        <v>256</v>
      </c>
      <c r="I54" s="7" t="s">
        <v>238</v>
      </c>
      <c r="J54" s="8">
        <v>42427</v>
      </c>
      <c r="K54" s="3" t="s">
        <v>158</v>
      </c>
      <c r="L54" s="2">
        <v>1294597898</v>
      </c>
      <c r="M54" s="2"/>
      <c r="N54" s="2"/>
      <c r="O54" s="2">
        <v>1294597898</v>
      </c>
      <c r="P54" s="2">
        <f t="shared" ref="P54:P61" si="5">SUM(M54:O54)</f>
        <v>1294597898</v>
      </c>
      <c r="Q54" s="3"/>
      <c r="R54" s="3" t="s">
        <v>452</v>
      </c>
      <c r="S54" s="4"/>
    </row>
    <row r="55" spans="1:19" ht="56.25" x14ac:dyDescent="0.25">
      <c r="A55" s="5">
        <v>49</v>
      </c>
      <c r="B55" s="6">
        <v>1</v>
      </c>
      <c r="C55" s="1" t="s">
        <v>61</v>
      </c>
      <c r="D55" s="1" t="s">
        <v>110</v>
      </c>
      <c r="E55" s="1" t="s">
        <v>180</v>
      </c>
      <c r="F55" s="1" t="s">
        <v>258</v>
      </c>
      <c r="G55" s="1" t="s">
        <v>259</v>
      </c>
      <c r="H55" s="1" t="s">
        <v>273</v>
      </c>
      <c r="I55" s="7" t="s">
        <v>260</v>
      </c>
      <c r="J55" s="8">
        <v>42429</v>
      </c>
      <c r="K55" s="3" t="s">
        <v>78</v>
      </c>
      <c r="L55" s="2">
        <v>1550000000</v>
      </c>
      <c r="M55" s="2">
        <v>1550000000</v>
      </c>
      <c r="N55" s="2"/>
      <c r="O55" s="2"/>
      <c r="P55" s="2">
        <f t="shared" si="5"/>
        <v>1550000000</v>
      </c>
      <c r="Q55" s="3"/>
      <c r="R55" s="3" t="s">
        <v>454</v>
      </c>
      <c r="S55" s="4"/>
    </row>
    <row r="56" spans="1:19" ht="67.5" x14ac:dyDescent="0.25">
      <c r="A56" s="5">
        <v>50</v>
      </c>
      <c r="B56" s="6">
        <v>2</v>
      </c>
      <c r="C56" s="1" t="s">
        <v>41</v>
      </c>
      <c r="D56" s="1" t="s">
        <v>42</v>
      </c>
      <c r="E56" s="1" t="s">
        <v>121</v>
      </c>
      <c r="F56" s="1" t="s">
        <v>261</v>
      </c>
      <c r="G56" s="1" t="s">
        <v>262</v>
      </c>
      <c r="H56" s="1" t="s">
        <v>274</v>
      </c>
      <c r="I56" s="7" t="s">
        <v>263</v>
      </c>
      <c r="J56" s="8" t="s">
        <v>264</v>
      </c>
      <c r="K56" s="3" t="s">
        <v>275</v>
      </c>
      <c r="L56" s="2">
        <v>88392000</v>
      </c>
      <c r="M56" s="2">
        <v>88392000</v>
      </c>
      <c r="N56" s="2"/>
      <c r="O56" s="2"/>
      <c r="P56" s="2">
        <f t="shared" si="5"/>
        <v>88392000</v>
      </c>
      <c r="Q56" s="3"/>
      <c r="R56" s="3" t="s">
        <v>455</v>
      </c>
      <c r="S56" s="4"/>
    </row>
    <row r="57" spans="1:19" ht="56.25" x14ac:dyDescent="0.25">
      <c r="A57" s="5">
        <v>51</v>
      </c>
      <c r="B57" s="6">
        <v>2</v>
      </c>
      <c r="C57" s="1" t="s">
        <v>41</v>
      </c>
      <c r="D57" s="1" t="s">
        <v>265</v>
      </c>
      <c r="E57" s="1" t="s">
        <v>121</v>
      </c>
      <c r="F57" s="1" t="s">
        <v>276</v>
      </c>
      <c r="G57" s="1" t="s">
        <v>266</v>
      </c>
      <c r="H57" s="1" t="s">
        <v>268</v>
      </c>
      <c r="I57" s="7" t="s">
        <v>267</v>
      </c>
      <c r="J57" s="8">
        <v>42429</v>
      </c>
      <c r="K57" s="3" t="s">
        <v>153</v>
      </c>
      <c r="L57" s="2">
        <v>84000000</v>
      </c>
      <c r="M57" s="2">
        <v>84000000</v>
      </c>
      <c r="N57" s="2"/>
      <c r="O57" s="2"/>
      <c r="P57" s="2">
        <f t="shared" si="5"/>
        <v>84000000</v>
      </c>
      <c r="Q57" s="3"/>
      <c r="R57" s="3" t="s">
        <v>456</v>
      </c>
      <c r="S57" s="4"/>
    </row>
    <row r="58" spans="1:19" ht="45" x14ac:dyDescent="0.25">
      <c r="A58" s="5">
        <v>52</v>
      </c>
      <c r="B58" s="6">
        <v>1</v>
      </c>
      <c r="C58" s="1" t="s">
        <v>61</v>
      </c>
      <c r="D58" s="1" t="s">
        <v>110</v>
      </c>
      <c r="E58" s="1" t="s">
        <v>111</v>
      </c>
      <c r="F58" s="1" t="s">
        <v>269</v>
      </c>
      <c r="G58" s="1" t="s">
        <v>270</v>
      </c>
      <c r="H58" s="1" t="s">
        <v>271</v>
      </c>
      <c r="I58" s="7" t="s">
        <v>272</v>
      </c>
      <c r="J58" s="8">
        <v>42430</v>
      </c>
      <c r="K58" s="3" t="s">
        <v>257</v>
      </c>
      <c r="L58" s="2">
        <v>2004700000</v>
      </c>
      <c r="M58" s="2">
        <v>1354050000</v>
      </c>
      <c r="N58" s="2">
        <v>650000000</v>
      </c>
      <c r="O58" s="2"/>
      <c r="P58" s="2">
        <f t="shared" si="5"/>
        <v>2004050000</v>
      </c>
      <c r="Q58" s="3"/>
      <c r="R58" s="3" t="s">
        <v>453</v>
      </c>
      <c r="S58" s="4"/>
    </row>
    <row r="59" spans="1:19" s="49" customFormat="1" ht="56.25" x14ac:dyDescent="0.25">
      <c r="A59" s="81">
        <v>53</v>
      </c>
      <c r="B59" s="48">
        <v>2</v>
      </c>
      <c r="C59" s="11" t="s">
        <v>41</v>
      </c>
      <c r="D59" s="11" t="s">
        <v>265</v>
      </c>
      <c r="E59" s="11" t="s">
        <v>300</v>
      </c>
      <c r="F59" s="11" t="s">
        <v>261</v>
      </c>
      <c r="G59" s="11" t="s">
        <v>291</v>
      </c>
      <c r="H59" s="11" t="s">
        <v>292</v>
      </c>
      <c r="I59" s="77" t="s">
        <v>277</v>
      </c>
      <c r="J59" s="82">
        <v>42430</v>
      </c>
      <c r="K59" s="3" t="s">
        <v>153</v>
      </c>
      <c r="L59" s="83">
        <v>125000000</v>
      </c>
      <c r="M59" s="84">
        <v>125000000</v>
      </c>
      <c r="N59" s="48"/>
      <c r="O59" s="85"/>
      <c r="P59" s="84">
        <f t="shared" si="5"/>
        <v>125000000</v>
      </c>
      <c r="Q59" s="11"/>
      <c r="R59" s="11" t="s">
        <v>457</v>
      </c>
      <c r="S59" s="86"/>
    </row>
    <row r="60" spans="1:19" ht="45.75" x14ac:dyDescent="0.25">
      <c r="A60" s="5">
        <v>54</v>
      </c>
      <c r="B60" s="6"/>
      <c r="C60" s="3" t="s">
        <v>25</v>
      </c>
      <c r="D60" s="3" t="s">
        <v>26</v>
      </c>
      <c r="E60" s="3" t="s">
        <v>27</v>
      </c>
      <c r="F60" s="3" t="s">
        <v>150</v>
      </c>
      <c r="G60" s="87" t="s">
        <v>293</v>
      </c>
      <c r="H60" s="3" t="s">
        <v>294</v>
      </c>
      <c r="I60" s="77" t="s">
        <v>278</v>
      </c>
      <c r="J60" s="8">
        <v>42430</v>
      </c>
      <c r="K60" s="3" t="s">
        <v>76</v>
      </c>
      <c r="L60" s="2">
        <v>68000000</v>
      </c>
      <c r="M60" s="78">
        <v>68000000</v>
      </c>
      <c r="N60" s="6"/>
      <c r="O60" s="88"/>
      <c r="P60" s="78">
        <f t="shared" si="5"/>
        <v>68000000</v>
      </c>
      <c r="Q60" s="3"/>
      <c r="R60" s="3" t="s">
        <v>295</v>
      </c>
      <c r="S60" s="79"/>
    </row>
    <row r="61" spans="1:19" ht="56.25" x14ac:dyDescent="0.25">
      <c r="A61" s="5">
        <v>55</v>
      </c>
      <c r="B61" s="6">
        <v>2</v>
      </c>
      <c r="C61" s="3" t="s">
        <v>41</v>
      </c>
      <c r="D61" s="3" t="s">
        <v>265</v>
      </c>
      <c r="E61" s="3" t="s">
        <v>43</v>
      </c>
      <c r="F61" s="3" t="s">
        <v>70</v>
      </c>
      <c r="G61" s="11" t="s">
        <v>296</v>
      </c>
      <c r="H61" s="11" t="s">
        <v>301</v>
      </c>
      <c r="I61" s="77" t="s">
        <v>279</v>
      </c>
      <c r="J61" s="8">
        <v>42431</v>
      </c>
      <c r="K61" s="3" t="s">
        <v>257</v>
      </c>
      <c r="L61" s="2">
        <v>425000000</v>
      </c>
      <c r="M61" s="78">
        <v>425000000</v>
      </c>
      <c r="N61" s="6"/>
      <c r="O61" s="88"/>
      <c r="P61" s="78">
        <f t="shared" si="5"/>
        <v>425000000</v>
      </c>
      <c r="Q61" s="3"/>
      <c r="R61" s="11" t="s">
        <v>299</v>
      </c>
      <c r="S61" s="79"/>
    </row>
    <row r="62" spans="1:19" ht="45.75" x14ac:dyDescent="0.25">
      <c r="A62" s="5">
        <v>56</v>
      </c>
      <c r="B62" s="6">
        <v>1</v>
      </c>
      <c r="C62" s="3" t="s">
        <v>61</v>
      </c>
      <c r="D62" s="3" t="s">
        <v>99</v>
      </c>
      <c r="E62" s="3" t="s">
        <v>100</v>
      </c>
      <c r="F62" s="3" t="s">
        <v>297</v>
      </c>
      <c r="G62" s="87" t="s">
        <v>298</v>
      </c>
      <c r="H62" s="87" t="s">
        <v>302</v>
      </c>
      <c r="I62" s="77" t="s">
        <v>280</v>
      </c>
      <c r="J62" s="8">
        <v>42433</v>
      </c>
      <c r="K62" s="3" t="s">
        <v>153</v>
      </c>
      <c r="L62" s="2">
        <v>368039240</v>
      </c>
      <c r="M62" s="89"/>
      <c r="N62" s="78">
        <v>368039240</v>
      </c>
      <c r="O62" s="88"/>
      <c r="P62" s="78">
        <f>SUM(M62:O62)</f>
        <v>368039240</v>
      </c>
      <c r="Q62" s="3"/>
      <c r="R62" s="3" t="s">
        <v>458</v>
      </c>
      <c r="S62" s="79"/>
    </row>
    <row r="63" spans="1:19" ht="68.25" x14ac:dyDescent="0.25">
      <c r="A63" s="5">
        <v>57</v>
      </c>
      <c r="B63" s="6">
        <v>1</v>
      </c>
      <c r="C63" s="3" t="s">
        <v>61</v>
      </c>
      <c r="D63" s="3" t="s">
        <v>205</v>
      </c>
      <c r="E63" s="3" t="s">
        <v>304</v>
      </c>
      <c r="F63" s="3" t="s">
        <v>305</v>
      </c>
      <c r="G63" s="11" t="s">
        <v>306</v>
      </c>
      <c r="H63" s="87" t="s">
        <v>348</v>
      </c>
      <c r="I63" s="77" t="s">
        <v>281</v>
      </c>
      <c r="J63" s="8">
        <v>42433</v>
      </c>
      <c r="K63" s="6" t="s">
        <v>78</v>
      </c>
      <c r="L63" s="2">
        <v>500000000</v>
      </c>
      <c r="M63" s="78">
        <v>250000000</v>
      </c>
      <c r="N63" s="6"/>
      <c r="O63" s="78">
        <v>250000000</v>
      </c>
      <c r="P63" s="78">
        <f>SUM(M63:O63)</f>
        <v>500000000</v>
      </c>
      <c r="Q63" s="3" t="s">
        <v>307</v>
      </c>
      <c r="R63" s="3" t="s">
        <v>459</v>
      </c>
      <c r="S63" s="79"/>
    </row>
    <row r="64" spans="1:19" ht="67.5" x14ac:dyDescent="0.25">
      <c r="A64" s="5">
        <v>58</v>
      </c>
      <c r="B64" s="6">
        <v>4</v>
      </c>
      <c r="C64" s="3" t="s">
        <v>308</v>
      </c>
      <c r="D64" s="3" t="s">
        <v>26</v>
      </c>
      <c r="E64" s="3" t="s">
        <v>349</v>
      </c>
      <c r="F64" s="3" t="s">
        <v>350</v>
      </c>
      <c r="G64" s="3" t="s">
        <v>309</v>
      </c>
      <c r="H64" s="3" t="s">
        <v>351</v>
      </c>
      <c r="I64" s="77" t="s">
        <v>282</v>
      </c>
      <c r="J64" s="8">
        <v>42433</v>
      </c>
      <c r="K64" s="3" t="s">
        <v>310</v>
      </c>
      <c r="L64" s="2">
        <v>100000000</v>
      </c>
      <c r="M64" s="78">
        <v>100000000</v>
      </c>
      <c r="N64" s="6"/>
      <c r="O64" s="88"/>
      <c r="P64" s="78">
        <f>SUM(M64:O64)</f>
        <v>100000000</v>
      </c>
      <c r="Q64" s="3"/>
      <c r="R64" s="3" t="s">
        <v>460</v>
      </c>
      <c r="S64" s="79"/>
    </row>
    <row r="65" spans="1:19" ht="45" x14ac:dyDescent="0.25">
      <c r="A65" s="5">
        <v>59</v>
      </c>
      <c r="B65" s="6">
        <v>1</v>
      </c>
      <c r="C65" s="3" t="s">
        <v>61</v>
      </c>
      <c r="D65" s="3" t="s">
        <v>19</v>
      </c>
      <c r="E65" s="3" t="s">
        <v>73</v>
      </c>
      <c r="F65" s="3" t="s">
        <v>123</v>
      </c>
      <c r="G65" s="3" t="s">
        <v>311</v>
      </c>
      <c r="H65" s="3" t="s">
        <v>312</v>
      </c>
      <c r="I65" s="77" t="s">
        <v>283</v>
      </c>
      <c r="J65" s="8">
        <v>42433</v>
      </c>
      <c r="K65" s="3" t="s">
        <v>67</v>
      </c>
      <c r="L65" s="78">
        <v>174000000</v>
      </c>
      <c r="M65" s="78">
        <v>174000000</v>
      </c>
      <c r="N65" s="78"/>
      <c r="O65" s="88"/>
      <c r="P65" s="78">
        <f>SUM(M65:O65)</f>
        <v>174000000</v>
      </c>
      <c r="Q65" s="6"/>
      <c r="R65" s="3" t="s">
        <v>461</v>
      </c>
      <c r="S65" s="79"/>
    </row>
    <row r="66" spans="1:19" ht="34.5" x14ac:dyDescent="0.25">
      <c r="A66" s="5">
        <v>60</v>
      </c>
      <c r="B66" s="6">
        <v>1</v>
      </c>
      <c r="C66" s="3" t="s">
        <v>313</v>
      </c>
      <c r="D66" s="6" t="s">
        <v>99</v>
      </c>
      <c r="E66" s="3" t="s">
        <v>100</v>
      </c>
      <c r="F66" s="6" t="s">
        <v>314</v>
      </c>
      <c r="G66" s="87" t="s">
        <v>315</v>
      </c>
      <c r="H66" s="3" t="s">
        <v>316</v>
      </c>
      <c r="I66" s="77" t="s">
        <v>284</v>
      </c>
      <c r="J66" s="8">
        <v>42437</v>
      </c>
      <c r="K66" s="3" t="s">
        <v>153</v>
      </c>
      <c r="L66" s="78">
        <v>428295000</v>
      </c>
      <c r="M66" s="89"/>
      <c r="N66" s="78">
        <v>428295000</v>
      </c>
      <c r="O66" s="88"/>
      <c r="P66" s="78">
        <f t="shared" ref="P66:P69" si="6">SUM(M66:O66)</f>
        <v>428295000</v>
      </c>
      <c r="Q66" s="6" t="s">
        <v>353</v>
      </c>
      <c r="R66" s="3" t="s">
        <v>462</v>
      </c>
      <c r="S66" s="79"/>
    </row>
    <row r="67" spans="1:19" ht="45" x14ac:dyDescent="0.25">
      <c r="A67" s="5">
        <v>61</v>
      </c>
      <c r="B67" s="6">
        <v>1</v>
      </c>
      <c r="C67" s="3" t="s">
        <v>61</v>
      </c>
      <c r="D67" s="6" t="s">
        <v>110</v>
      </c>
      <c r="E67" s="3" t="s">
        <v>180</v>
      </c>
      <c r="F67" s="3" t="s">
        <v>317</v>
      </c>
      <c r="G67" s="87" t="s">
        <v>318</v>
      </c>
      <c r="H67" s="6" t="s">
        <v>320</v>
      </c>
      <c r="I67" s="77" t="s">
        <v>285</v>
      </c>
      <c r="J67" s="8">
        <v>42438</v>
      </c>
      <c r="K67" s="3" t="s">
        <v>257</v>
      </c>
      <c r="L67" s="78">
        <v>450500000</v>
      </c>
      <c r="M67" s="78">
        <v>324500000</v>
      </c>
      <c r="N67" s="78">
        <v>126000000</v>
      </c>
      <c r="O67" s="88"/>
      <c r="P67" s="78">
        <f t="shared" si="6"/>
        <v>450500000</v>
      </c>
      <c r="Q67" s="6" t="s">
        <v>319</v>
      </c>
      <c r="R67" s="3" t="s">
        <v>463</v>
      </c>
      <c r="S67" s="79"/>
    </row>
    <row r="68" spans="1:19" ht="68.25" x14ac:dyDescent="0.25">
      <c r="A68" s="5">
        <v>62</v>
      </c>
      <c r="B68" s="6">
        <v>1</v>
      </c>
      <c r="C68" s="3" t="s">
        <v>61</v>
      </c>
      <c r="D68" s="6" t="s">
        <v>99</v>
      </c>
      <c r="E68" s="3" t="s">
        <v>100</v>
      </c>
      <c r="F68" s="3" t="s">
        <v>321</v>
      </c>
      <c r="G68" s="3" t="s">
        <v>322</v>
      </c>
      <c r="H68" s="87" t="s">
        <v>352</v>
      </c>
      <c r="I68" s="77" t="s">
        <v>286</v>
      </c>
      <c r="J68" s="8">
        <v>42444</v>
      </c>
      <c r="K68" s="3" t="s">
        <v>153</v>
      </c>
      <c r="L68" s="78">
        <v>222000000</v>
      </c>
      <c r="M68" s="89"/>
      <c r="N68" s="78">
        <v>222000000</v>
      </c>
      <c r="O68" s="88"/>
      <c r="P68" s="78">
        <f t="shared" si="6"/>
        <v>222000000</v>
      </c>
      <c r="Q68" s="6" t="s">
        <v>353</v>
      </c>
      <c r="R68" s="3" t="s">
        <v>464</v>
      </c>
      <c r="S68" s="79"/>
    </row>
    <row r="69" spans="1:19" ht="45.75" x14ac:dyDescent="0.25">
      <c r="A69" s="5">
        <v>63</v>
      </c>
      <c r="B69" s="6">
        <v>1</v>
      </c>
      <c r="C69" s="3" t="s">
        <v>61</v>
      </c>
      <c r="D69" s="3" t="s">
        <v>323</v>
      </c>
      <c r="E69" s="3" t="s">
        <v>81</v>
      </c>
      <c r="F69" s="3" t="s">
        <v>324</v>
      </c>
      <c r="G69" s="87" t="s">
        <v>325</v>
      </c>
      <c r="H69" s="3" t="s">
        <v>354</v>
      </c>
      <c r="I69" s="77" t="s">
        <v>287</v>
      </c>
      <c r="J69" s="8">
        <v>42444</v>
      </c>
      <c r="K69" s="3" t="s">
        <v>326</v>
      </c>
      <c r="L69" s="78">
        <v>129271735</v>
      </c>
      <c r="M69" s="78">
        <v>129271735</v>
      </c>
      <c r="N69" s="6"/>
      <c r="O69" s="88"/>
      <c r="P69" s="78">
        <f t="shared" si="6"/>
        <v>129271735</v>
      </c>
      <c r="Q69" s="6" t="s">
        <v>355</v>
      </c>
      <c r="R69" s="3" t="s">
        <v>465</v>
      </c>
      <c r="S69" s="79"/>
    </row>
    <row r="70" spans="1:19" ht="45.75" x14ac:dyDescent="0.25">
      <c r="A70" s="90">
        <v>64</v>
      </c>
      <c r="B70" s="91">
        <v>1</v>
      </c>
      <c r="C70" s="92" t="s">
        <v>290</v>
      </c>
      <c r="D70" s="92" t="s">
        <v>99</v>
      </c>
      <c r="E70" s="92" t="s">
        <v>100</v>
      </c>
      <c r="F70" s="92" t="s">
        <v>303</v>
      </c>
      <c r="G70" s="93" t="s">
        <v>289</v>
      </c>
      <c r="H70" s="92" t="s">
        <v>327</v>
      </c>
      <c r="I70" s="94" t="s">
        <v>288</v>
      </c>
      <c r="J70" s="95">
        <v>42445</v>
      </c>
      <c r="K70" s="92" t="s">
        <v>153</v>
      </c>
      <c r="L70" s="96">
        <v>76000000</v>
      </c>
      <c r="M70" s="89"/>
      <c r="N70" s="78">
        <v>765000000</v>
      </c>
      <c r="O70" s="88"/>
      <c r="P70" s="78">
        <f t="shared" ref="P70:P71" si="7">SUM(M70:O70)</f>
        <v>765000000</v>
      </c>
      <c r="Q70" s="91"/>
      <c r="R70" s="92" t="s">
        <v>467</v>
      </c>
      <c r="S70" s="97"/>
    </row>
    <row r="71" spans="1:19" ht="57" x14ac:dyDescent="0.25">
      <c r="A71" s="90">
        <v>65</v>
      </c>
      <c r="B71" s="91">
        <v>1</v>
      </c>
      <c r="C71" s="92" t="s">
        <v>290</v>
      </c>
      <c r="D71" s="92" t="s">
        <v>99</v>
      </c>
      <c r="E71" s="92" t="s">
        <v>100</v>
      </c>
      <c r="F71" s="92" t="s">
        <v>303</v>
      </c>
      <c r="G71" s="93" t="s">
        <v>329</v>
      </c>
      <c r="H71" s="92" t="s">
        <v>330</v>
      </c>
      <c r="I71" s="94" t="s">
        <v>328</v>
      </c>
      <c r="J71" s="95">
        <v>42445</v>
      </c>
      <c r="K71" s="92" t="s">
        <v>153</v>
      </c>
      <c r="L71" s="96">
        <v>116500000</v>
      </c>
      <c r="M71" s="98"/>
      <c r="N71" s="96">
        <v>116500000</v>
      </c>
      <c r="O71" s="99"/>
      <c r="P71" s="96">
        <f t="shared" si="7"/>
        <v>116500000</v>
      </c>
      <c r="Q71" s="91"/>
      <c r="R71" s="92" t="s">
        <v>468</v>
      </c>
      <c r="S71" s="97"/>
    </row>
    <row r="72" spans="1:19" ht="57" x14ac:dyDescent="0.25">
      <c r="A72" s="90">
        <v>66</v>
      </c>
      <c r="B72" s="91">
        <v>1</v>
      </c>
      <c r="C72" s="92" t="s">
        <v>61</v>
      </c>
      <c r="D72" s="92" t="s">
        <v>99</v>
      </c>
      <c r="E72" s="92" t="s">
        <v>100</v>
      </c>
      <c r="F72" s="92" t="s">
        <v>321</v>
      </c>
      <c r="G72" s="93" t="s">
        <v>332</v>
      </c>
      <c r="H72" s="92" t="s">
        <v>333</v>
      </c>
      <c r="I72" s="94" t="s">
        <v>331</v>
      </c>
      <c r="J72" s="95">
        <v>42445</v>
      </c>
      <c r="K72" s="92" t="s">
        <v>153</v>
      </c>
      <c r="L72" s="96">
        <v>40500000</v>
      </c>
      <c r="M72" s="98"/>
      <c r="N72" s="96">
        <v>40500000</v>
      </c>
      <c r="O72" s="99"/>
      <c r="P72" s="96">
        <f t="shared" ref="P72:P76" si="8">SUM(M72:O72)</f>
        <v>40500000</v>
      </c>
      <c r="Q72" s="91"/>
      <c r="R72" s="92" t="s">
        <v>469</v>
      </c>
      <c r="S72" s="97"/>
    </row>
    <row r="73" spans="1:19" ht="57" x14ac:dyDescent="0.25">
      <c r="A73" s="90">
        <v>67</v>
      </c>
      <c r="B73" s="91">
        <v>1</v>
      </c>
      <c r="C73" s="92" t="s">
        <v>61</v>
      </c>
      <c r="D73" s="92" t="s">
        <v>19</v>
      </c>
      <c r="E73" s="92" t="s">
        <v>20</v>
      </c>
      <c r="F73" s="92" t="s">
        <v>62</v>
      </c>
      <c r="G73" s="93" t="s">
        <v>335</v>
      </c>
      <c r="H73" s="92" t="s">
        <v>356</v>
      </c>
      <c r="I73" s="94" t="s">
        <v>334</v>
      </c>
      <c r="J73" s="95">
        <v>42457</v>
      </c>
      <c r="K73" s="92" t="s">
        <v>67</v>
      </c>
      <c r="L73" s="96">
        <v>591606000</v>
      </c>
      <c r="M73" s="96">
        <v>279450000</v>
      </c>
      <c r="N73" s="96">
        <v>312156000</v>
      </c>
      <c r="O73" s="99"/>
      <c r="P73" s="96">
        <f t="shared" si="8"/>
        <v>591606000</v>
      </c>
      <c r="Q73" s="10" t="s">
        <v>1102</v>
      </c>
      <c r="R73" s="92" t="s">
        <v>470</v>
      </c>
      <c r="S73" s="97"/>
    </row>
    <row r="74" spans="1:19" ht="34.5" x14ac:dyDescent="0.25">
      <c r="A74" s="90">
        <v>68</v>
      </c>
      <c r="B74" s="91">
        <v>3</v>
      </c>
      <c r="C74" s="92" t="s">
        <v>53</v>
      </c>
      <c r="D74" s="92" t="s">
        <v>337</v>
      </c>
      <c r="E74" s="92" t="s">
        <v>55</v>
      </c>
      <c r="F74" s="92" t="s">
        <v>338</v>
      </c>
      <c r="G74" s="93" t="s">
        <v>339</v>
      </c>
      <c r="H74" s="92" t="s">
        <v>340</v>
      </c>
      <c r="I74" s="94" t="s">
        <v>336</v>
      </c>
      <c r="J74" s="95">
        <v>42458</v>
      </c>
      <c r="K74" s="92" t="s">
        <v>78</v>
      </c>
      <c r="L74" s="96">
        <v>616083093.83000004</v>
      </c>
      <c r="M74" s="96">
        <v>616083093.83000004</v>
      </c>
      <c r="N74" s="96"/>
      <c r="O74" s="99"/>
      <c r="P74" s="96">
        <f t="shared" si="8"/>
        <v>616083093.83000004</v>
      </c>
      <c r="Q74" s="91"/>
      <c r="R74" s="92" t="s">
        <v>471</v>
      </c>
      <c r="S74" s="97"/>
    </row>
    <row r="75" spans="1:19" ht="79.5" x14ac:dyDescent="0.25">
      <c r="A75" s="90">
        <v>69</v>
      </c>
      <c r="B75" s="91">
        <v>1</v>
      </c>
      <c r="C75" s="92" t="s">
        <v>61</v>
      </c>
      <c r="D75" s="92" t="s">
        <v>19</v>
      </c>
      <c r="E75" s="92" t="s">
        <v>357</v>
      </c>
      <c r="F75" s="92" t="s">
        <v>123</v>
      </c>
      <c r="G75" s="93" t="s">
        <v>342</v>
      </c>
      <c r="H75" s="92" t="s">
        <v>312</v>
      </c>
      <c r="I75" s="94" t="s">
        <v>341</v>
      </c>
      <c r="J75" s="95">
        <v>42459</v>
      </c>
      <c r="K75" s="92" t="s">
        <v>67</v>
      </c>
      <c r="L75" s="96">
        <v>174000000</v>
      </c>
      <c r="M75" s="96">
        <v>174000000</v>
      </c>
      <c r="N75" s="96"/>
      <c r="O75" s="99"/>
      <c r="P75" s="96">
        <f t="shared" si="8"/>
        <v>174000000</v>
      </c>
      <c r="Q75" s="91"/>
      <c r="R75" s="92" t="s">
        <v>466</v>
      </c>
      <c r="S75" s="97"/>
    </row>
    <row r="76" spans="1:19" ht="45" x14ac:dyDescent="0.25">
      <c r="A76" s="90">
        <v>70</v>
      </c>
      <c r="B76" s="91">
        <v>1</v>
      </c>
      <c r="C76" s="92" t="s">
        <v>61</v>
      </c>
      <c r="D76" s="92" t="s">
        <v>110</v>
      </c>
      <c r="E76" s="92" t="s">
        <v>111</v>
      </c>
      <c r="F76" s="92" t="s">
        <v>130</v>
      </c>
      <c r="G76" s="92" t="s">
        <v>344</v>
      </c>
      <c r="H76" s="92" t="s">
        <v>358</v>
      </c>
      <c r="I76" s="94" t="s">
        <v>343</v>
      </c>
      <c r="J76" s="95">
        <v>42459</v>
      </c>
      <c r="K76" s="92" t="s">
        <v>257</v>
      </c>
      <c r="L76" s="96">
        <v>681500000</v>
      </c>
      <c r="M76" s="96">
        <v>200000000</v>
      </c>
      <c r="N76" s="96">
        <v>481500000</v>
      </c>
      <c r="O76" s="96"/>
      <c r="P76" s="96">
        <f t="shared" si="8"/>
        <v>681500000</v>
      </c>
      <c r="Q76" s="92" t="s">
        <v>345</v>
      </c>
      <c r="R76" s="92" t="s">
        <v>472</v>
      </c>
      <c r="S76" s="97"/>
    </row>
    <row r="77" spans="1:19" s="14" customFormat="1" ht="68.25" x14ac:dyDescent="0.25">
      <c r="A77" s="100">
        <v>71</v>
      </c>
      <c r="B77" s="101">
        <v>2</v>
      </c>
      <c r="C77" s="102" t="s">
        <v>41</v>
      </c>
      <c r="D77" s="102" t="s">
        <v>265</v>
      </c>
      <c r="E77" s="102" t="s">
        <v>121</v>
      </c>
      <c r="F77" s="102" t="s">
        <v>276</v>
      </c>
      <c r="G77" s="103" t="s">
        <v>347</v>
      </c>
      <c r="H77" s="103" t="s">
        <v>359</v>
      </c>
      <c r="I77" s="104" t="s">
        <v>346</v>
      </c>
      <c r="J77" s="105">
        <v>42460</v>
      </c>
      <c r="K77" s="102" t="s">
        <v>153</v>
      </c>
      <c r="L77" s="106">
        <v>24900000</v>
      </c>
      <c r="M77" s="106">
        <v>24900000</v>
      </c>
      <c r="N77" s="106"/>
      <c r="O77" s="106"/>
      <c r="P77" s="106">
        <f t="shared" ref="P77:P81" si="9">SUM(M77:O77)</f>
        <v>24900000</v>
      </c>
      <c r="Q77" s="101"/>
      <c r="R77" s="102" t="s">
        <v>473</v>
      </c>
      <c r="S77" s="107"/>
    </row>
    <row r="78" spans="1:19" ht="57" x14ac:dyDescent="0.25">
      <c r="A78" s="90">
        <v>72</v>
      </c>
      <c r="B78" s="91">
        <v>4</v>
      </c>
      <c r="C78" s="92" t="s">
        <v>25</v>
      </c>
      <c r="D78" s="92" t="s">
        <v>26</v>
      </c>
      <c r="E78" s="92" t="s">
        <v>27</v>
      </c>
      <c r="F78" s="92" t="s">
        <v>150</v>
      </c>
      <c r="G78" s="93" t="s">
        <v>361</v>
      </c>
      <c r="H78" s="92" t="s">
        <v>362</v>
      </c>
      <c r="I78" s="94" t="s">
        <v>360</v>
      </c>
      <c r="J78" s="95">
        <v>42473</v>
      </c>
      <c r="K78" s="92" t="s">
        <v>76</v>
      </c>
      <c r="L78" s="96">
        <v>3457020</v>
      </c>
      <c r="M78" s="96">
        <v>3457020</v>
      </c>
      <c r="N78" s="96"/>
      <c r="O78" s="96"/>
      <c r="P78" s="96">
        <f t="shared" si="9"/>
        <v>3457020</v>
      </c>
      <c r="Q78" s="91"/>
      <c r="R78" s="92" t="s">
        <v>474</v>
      </c>
      <c r="S78" s="97"/>
    </row>
    <row r="79" spans="1:19" ht="45.75" x14ac:dyDescent="0.25">
      <c r="A79" s="6">
        <v>73</v>
      </c>
      <c r="B79" s="6">
        <v>1</v>
      </c>
      <c r="C79" s="3" t="s">
        <v>364</v>
      </c>
      <c r="D79" s="3" t="s">
        <v>19</v>
      </c>
      <c r="E79" s="3" t="s">
        <v>365</v>
      </c>
      <c r="F79" s="3" t="s">
        <v>123</v>
      </c>
      <c r="G79" s="87" t="s">
        <v>366</v>
      </c>
      <c r="H79" s="3" t="s">
        <v>367</v>
      </c>
      <c r="I79" s="77" t="s">
        <v>363</v>
      </c>
      <c r="J79" s="8">
        <v>42475</v>
      </c>
      <c r="K79" s="3" t="s">
        <v>67</v>
      </c>
      <c r="L79" s="78">
        <v>1805905041</v>
      </c>
      <c r="M79" s="78">
        <v>100000000</v>
      </c>
      <c r="N79" s="78">
        <v>1705905041</v>
      </c>
      <c r="O79" s="78"/>
      <c r="P79" s="78">
        <f t="shared" si="9"/>
        <v>1805905041</v>
      </c>
      <c r="Q79" s="10" t="s">
        <v>1102</v>
      </c>
      <c r="R79" s="3" t="s">
        <v>475</v>
      </c>
      <c r="S79" s="6"/>
    </row>
    <row r="80" spans="1:19" ht="45.75" x14ac:dyDescent="0.25">
      <c r="A80" s="90">
        <v>74</v>
      </c>
      <c r="B80" s="91">
        <v>3</v>
      </c>
      <c r="C80" s="92" t="s">
        <v>53</v>
      </c>
      <c r="D80" s="92" t="s">
        <v>154</v>
      </c>
      <c r="E80" s="92" t="s">
        <v>159</v>
      </c>
      <c r="F80" s="92" t="s">
        <v>246</v>
      </c>
      <c r="G80" s="93" t="s">
        <v>369</v>
      </c>
      <c r="H80" s="92" t="s">
        <v>390</v>
      </c>
      <c r="I80" s="94" t="s">
        <v>368</v>
      </c>
      <c r="J80" s="95">
        <v>42478</v>
      </c>
      <c r="K80" s="92" t="s">
        <v>158</v>
      </c>
      <c r="L80" s="96">
        <v>436267680</v>
      </c>
      <c r="M80" s="96">
        <v>436267680</v>
      </c>
      <c r="N80" s="96"/>
      <c r="O80" s="96"/>
      <c r="P80" s="96">
        <f t="shared" si="9"/>
        <v>436267680</v>
      </c>
      <c r="Q80" s="91"/>
      <c r="R80" s="92" t="s">
        <v>370</v>
      </c>
      <c r="S80" s="97"/>
    </row>
    <row r="81" spans="1:19" ht="34.5" x14ac:dyDescent="0.25">
      <c r="A81" s="90">
        <v>75</v>
      </c>
      <c r="B81" s="91">
        <v>1</v>
      </c>
      <c r="C81" s="92" t="s">
        <v>61</v>
      </c>
      <c r="D81" s="92" t="s">
        <v>99</v>
      </c>
      <c r="E81" s="92" t="s">
        <v>100</v>
      </c>
      <c r="F81" s="92" t="s">
        <v>391</v>
      </c>
      <c r="G81" s="93" t="s">
        <v>372</v>
      </c>
      <c r="H81" s="92" t="s">
        <v>374</v>
      </c>
      <c r="I81" s="94" t="s">
        <v>371</v>
      </c>
      <c r="J81" s="95">
        <v>42480</v>
      </c>
      <c r="K81" s="92" t="s">
        <v>153</v>
      </c>
      <c r="L81" s="96">
        <v>54000000</v>
      </c>
      <c r="M81" s="106"/>
      <c r="N81" s="96">
        <v>54000000</v>
      </c>
      <c r="O81" s="96"/>
      <c r="P81" s="96">
        <f t="shared" si="9"/>
        <v>54000000</v>
      </c>
      <c r="Q81" s="91"/>
      <c r="R81" s="92" t="s">
        <v>392</v>
      </c>
      <c r="S81" s="97"/>
    </row>
    <row r="82" spans="1:19" ht="45" x14ac:dyDescent="0.25">
      <c r="A82" s="90">
        <v>76</v>
      </c>
      <c r="B82" s="91">
        <v>1</v>
      </c>
      <c r="C82" s="93" t="s">
        <v>290</v>
      </c>
      <c r="D82" s="92" t="s">
        <v>99</v>
      </c>
      <c r="E82" s="92" t="s">
        <v>100</v>
      </c>
      <c r="F82" s="92" t="s">
        <v>303</v>
      </c>
      <c r="G82" s="93" t="s">
        <v>373</v>
      </c>
      <c r="H82" s="92" t="s">
        <v>393</v>
      </c>
      <c r="I82" s="94" t="s">
        <v>375</v>
      </c>
      <c r="J82" s="95">
        <v>42480</v>
      </c>
      <c r="K82" s="92" t="s">
        <v>153</v>
      </c>
      <c r="L82" s="96">
        <v>38000000</v>
      </c>
      <c r="M82" s="98"/>
      <c r="N82" s="96">
        <v>38000000</v>
      </c>
      <c r="O82" s="96"/>
      <c r="P82" s="96">
        <f t="shared" ref="P82:P85" si="10">SUM(M82:O82)</f>
        <v>38000000</v>
      </c>
      <c r="Q82" s="91"/>
      <c r="R82" s="92" t="s">
        <v>376</v>
      </c>
      <c r="S82" s="97"/>
    </row>
    <row r="83" spans="1:19" ht="34.5" x14ac:dyDescent="0.25">
      <c r="A83" s="90">
        <v>77</v>
      </c>
      <c r="B83" s="91">
        <v>1</v>
      </c>
      <c r="C83" s="92" t="s">
        <v>61</v>
      </c>
      <c r="D83" s="92" t="s">
        <v>99</v>
      </c>
      <c r="E83" s="92" t="s">
        <v>100</v>
      </c>
      <c r="F83" s="92" t="s">
        <v>321</v>
      </c>
      <c r="G83" s="93" t="s">
        <v>378</v>
      </c>
      <c r="H83" s="93" t="s">
        <v>381</v>
      </c>
      <c r="I83" s="94" t="s">
        <v>377</v>
      </c>
      <c r="J83" s="95">
        <v>42481</v>
      </c>
      <c r="K83" s="92" t="s">
        <v>153</v>
      </c>
      <c r="L83" s="96">
        <v>40500000</v>
      </c>
      <c r="M83" s="98"/>
      <c r="N83" s="96">
        <v>40500000</v>
      </c>
      <c r="O83" s="96"/>
      <c r="P83" s="96">
        <f t="shared" si="10"/>
        <v>40500000</v>
      </c>
      <c r="Q83" s="91"/>
      <c r="R83" s="92" t="s">
        <v>379</v>
      </c>
      <c r="S83" s="97"/>
    </row>
    <row r="84" spans="1:19" ht="68.25" x14ac:dyDescent="0.25">
      <c r="A84" s="90">
        <v>78</v>
      </c>
      <c r="B84" s="91">
        <v>1</v>
      </c>
      <c r="C84" s="92" t="s">
        <v>61</v>
      </c>
      <c r="D84" s="92" t="s">
        <v>99</v>
      </c>
      <c r="E84" s="92" t="s">
        <v>100</v>
      </c>
      <c r="F84" s="92" t="s">
        <v>321</v>
      </c>
      <c r="G84" s="93" t="s">
        <v>382</v>
      </c>
      <c r="H84" s="92" t="s">
        <v>394</v>
      </c>
      <c r="I84" s="94" t="s">
        <v>380</v>
      </c>
      <c r="J84" s="95">
        <v>42485</v>
      </c>
      <c r="K84" s="92" t="s">
        <v>153</v>
      </c>
      <c r="L84" s="96">
        <v>20000000</v>
      </c>
      <c r="M84" s="106"/>
      <c r="N84" s="96">
        <v>20000000</v>
      </c>
      <c r="O84" s="96"/>
      <c r="P84" s="96">
        <f t="shared" si="10"/>
        <v>20000000</v>
      </c>
      <c r="Q84" s="91"/>
      <c r="R84" s="92" t="s">
        <v>383</v>
      </c>
      <c r="S84" s="97"/>
    </row>
    <row r="85" spans="1:19" ht="45.75" x14ac:dyDescent="0.25">
      <c r="A85" s="90">
        <v>79</v>
      </c>
      <c r="B85" s="91">
        <v>1</v>
      </c>
      <c r="C85" s="92" t="s">
        <v>61</v>
      </c>
      <c r="D85" s="92" t="s">
        <v>110</v>
      </c>
      <c r="E85" s="92" t="s">
        <v>206</v>
      </c>
      <c r="F85" s="92" t="s">
        <v>384</v>
      </c>
      <c r="G85" s="93" t="s">
        <v>385</v>
      </c>
      <c r="H85" s="108" t="s">
        <v>395</v>
      </c>
      <c r="I85" s="94" t="s">
        <v>386</v>
      </c>
      <c r="J85" s="95">
        <v>42489</v>
      </c>
      <c r="K85" s="92" t="s">
        <v>78</v>
      </c>
      <c r="L85" s="96">
        <v>526944634</v>
      </c>
      <c r="M85" s="96">
        <v>526944634</v>
      </c>
      <c r="N85" s="96"/>
      <c r="O85" s="96"/>
      <c r="P85" s="96">
        <f t="shared" si="10"/>
        <v>526944634</v>
      </c>
      <c r="Q85" s="91"/>
      <c r="R85" s="92" t="s">
        <v>476</v>
      </c>
      <c r="S85" s="97"/>
    </row>
    <row r="86" spans="1:19" ht="57" x14ac:dyDescent="0.25">
      <c r="A86" s="90">
        <v>80</v>
      </c>
      <c r="B86" s="91">
        <v>1</v>
      </c>
      <c r="C86" s="92" t="s">
        <v>61</v>
      </c>
      <c r="D86" s="92" t="s">
        <v>80</v>
      </c>
      <c r="E86" s="92" t="s">
        <v>114</v>
      </c>
      <c r="F86" s="92" t="s">
        <v>125</v>
      </c>
      <c r="G86" s="93" t="s">
        <v>387</v>
      </c>
      <c r="H86" s="92" t="s">
        <v>388</v>
      </c>
      <c r="I86" s="94" t="s">
        <v>389</v>
      </c>
      <c r="J86" s="95">
        <v>42492</v>
      </c>
      <c r="K86" s="92" t="s">
        <v>257</v>
      </c>
      <c r="L86" s="96">
        <v>605000000</v>
      </c>
      <c r="M86" s="96">
        <v>605000000</v>
      </c>
      <c r="N86" s="96"/>
      <c r="O86" s="96"/>
      <c r="P86" s="96">
        <f t="shared" ref="P86:P87" si="11">SUM(M86:O86)</f>
        <v>605000000</v>
      </c>
      <c r="Q86" s="91"/>
      <c r="R86" s="92" t="s">
        <v>477</v>
      </c>
      <c r="S86" s="97"/>
    </row>
    <row r="87" spans="1:19" ht="45.75" x14ac:dyDescent="0.25">
      <c r="A87" s="90">
        <v>81</v>
      </c>
      <c r="B87" s="91">
        <v>4</v>
      </c>
      <c r="C87" s="92" t="s">
        <v>397</v>
      </c>
      <c r="D87" s="92" t="s">
        <v>398</v>
      </c>
      <c r="E87" s="92" t="s">
        <v>95</v>
      </c>
      <c r="F87" s="92" t="s">
        <v>186</v>
      </c>
      <c r="G87" s="93" t="s">
        <v>399</v>
      </c>
      <c r="H87" s="92" t="s">
        <v>400</v>
      </c>
      <c r="I87" s="94" t="s">
        <v>396</v>
      </c>
      <c r="J87" s="95">
        <v>42493</v>
      </c>
      <c r="K87" s="92" t="s">
        <v>76</v>
      </c>
      <c r="L87" s="96">
        <v>50000000</v>
      </c>
      <c r="M87" s="96">
        <v>50000000</v>
      </c>
      <c r="N87" s="96"/>
      <c r="O87" s="96"/>
      <c r="P87" s="96">
        <f t="shared" si="11"/>
        <v>50000000</v>
      </c>
      <c r="Q87" s="91"/>
      <c r="R87" s="92" t="s">
        <v>478</v>
      </c>
      <c r="S87" s="97"/>
    </row>
    <row r="88" spans="1:19" ht="68.25" x14ac:dyDescent="0.25">
      <c r="A88" s="90">
        <v>82</v>
      </c>
      <c r="B88" s="91">
        <v>2</v>
      </c>
      <c r="C88" s="92" t="s">
        <v>41</v>
      </c>
      <c r="D88" s="92" t="s">
        <v>265</v>
      </c>
      <c r="E88" s="92" t="s">
        <v>174</v>
      </c>
      <c r="F88" s="92" t="s">
        <v>403</v>
      </c>
      <c r="G88" s="93" t="s">
        <v>402</v>
      </c>
      <c r="H88" s="92" t="s">
        <v>404</v>
      </c>
      <c r="I88" s="94" t="s">
        <v>401</v>
      </c>
      <c r="J88" s="95">
        <v>42495</v>
      </c>
      <c r="K88" s="92" t="s">
        <v>78</v>
      </c>
      <c r="L88" s="96">
        <v>508500000</v>
      </c>
      <c r="M88" s="96">
        <v>508500000</v>
      </c>
      <c r="N88" s="96"/>
      <c r="O88" s="96"/>
      <c r="P88" s="96">
        <f t="shared" ref="P88:P92" si="12">SUM(M88:O88)</f>
        <v>508500000</v>
      </c>
      <c r="Q88" s="91"/>
      <c r="R88" s="92" t="s">
        <v>479</v>
      </c>
      <c r="S88" s="97"/>
    </row>
    <row r="89" spans="1:19" ht="67.5" x14ac:dyDescent="0.25">
      <c r="A89" s="90">
        <v>83</v>
      </c>
      <c r="B89" s="91">
        <v>4</v>
      </c>
      <c r="C89" s="92" t="s">
        <v>25</v>
      </c>
      <c r="D89" s="92" t="s">
        <v>26</v>
      </c>
      <c r="E89" s="92" t="s">
        <v>27</v>
      </c>
      <c r="F89" s="92" t="s">
        <v>405</v>
      </c>
      <c r="G89" s="93" t="s">
        <v>406</v>
      </c>
      <c r="H89" s="92" t="s">
        <v>408</v>
      </c>
      <c r="I89" s="94" t="s">
        <v>407</v>
      </c>
      <c r="J89" s="95">
        <v>42506</v>
      </c>
      <c r="K89" s="92" t="s">
        <v>77</v>
      </c>
      <c r="L89" s="96">
        <v>146000000</v>
      </c>
      <c r="M89" s="96">
        <v>146000000</v>
      </c>
      <c r="N89" s="96"/>
      <c r="O89" s="96"/>
      <c r="P89" s="96">
        <f t="shared" si="12"/>
        <v>146000000</v>
      </c>
      <c r="Q89" s="91"/>
      <c r="R89" s="92" t="s">
        <v>480</v>
      </c>
      <c r="S89" s="97"/>
    </row>
    <row r="90" spans="1:19" ht="45" x14ac:dyDescent="0.25">
      <c r="A90" s="90">
        <v>84</v>
      </c>
      <c r="B90" s="91">
        <v>4</v>
      </c>
      <c r="C90" s="92" t="s">
        <v>25</v>
      </c>
      <c r="D90" s="92" t="s">
        <v>26</v>
      </c>
      <c r="E90" s="92" t="s">
        <v>27</v>
      </c>
      <c r="F90" s="92" t="s">
        <v>409</v>
      </c>
      <c r="G90" s="93" t="s">
        <v>410</v>
      </c>
      <c r="H90" s="93" t="s">
        <v>412</v>
      </c>
      <c r="I90" s="94" t="s">
        <v>411</v>
      </c>
      <c r="J90" s="95">
        <v>42508</v>
      </c>
      <c r="K90" s="92" t="s">
        <v>230</v>
      </c>
      <c r="L90" s="96">
        <v>170900000</v>
      </c>
      <c r="M90" s="96">
        <v>170900000</v>
      </c>
      <c r="N90" s="96"/>
      <c r="O90" s="96"/>
      <c r="P90" s="96">
        <f t="shared" si="12"/>
        <v>170900000</v>
      </c>
      <c r="Q90" s="91"/>
      <c r="R90" s="92" t="s">
        <v>481</v>
      </c>
      <c r="S90" s="97"/>
    </row>
    <row r="91" spans="1:19" ht="79.5" x14ac:dyDescent="0.25">
      <c r="A91" s="90">
        <v>85</v>
      </c>
      <c r="B91" s="91">
        <v>1</v>
      </c>
      <c r="C91" s="92" t="s">
        <v>61</v>
      </c>
      <c r="D91" s="92" t="s">
        <v>110</v>
      </c>
      <c r="E91" s="92" t="s">
        <v>111</v>
      </c>
      <c r="F91" s="92" t="s">
        <v>130</v>
      </c>
      <c r="G91" s="93" t="s">
        <v>414</v>
      </c>
      <c r="H91" s="92" t="s">
        <v>483</v>
      </c>
      <c r="I91" s="94" t="s">
        <v>413</v>
      </c>
      <c r="J91" s="95">
        <v>42508</v>
      </c>
      <c r="K91" s="92" t="s">
        <v>78</v>
      </c>
      <c r="L91" s="96">
        <v>126300700</v>
      </c>
      <c r="M91" s="96">
        <v>126300700</v>
      </c>
      <c r="N91" s="96"/>
      <c r="O91" s="96"/>
      <c r="P91" s="96">
        <f t="shared" si="12"/>
        <v>126300700</v>
      </c>
      <c r="Q91" s="91"/>
      <c r="R91" s="92" t="s">
        <v>482</v>
      </c>
      <c r="S91" s="97"/>
    </row>
    <row r="92" spans="1:19" ht="46.5" thickBot="1" x14ac:dyDescent="0.3">
      <c r="A92" s="109">
        <v>86</v>
      </c>
      <c r="B92" s="110">
        <v>1</v>
      </c>
      <c r="C92" s="111" t="s">
        <v>61</v>
      </c>
      <c r="D92" s="111" t="s">
        <v>80</v>
      </c>
      <c r="E92" s="111" t="s">
        <v>485</v>
      </c>
      <c r="F92" s="111" t="s">
        <v>484</v>
      </c>
      <c r="G92" s="112" t="s">
        <v>486</v>
      </c>
      <c r="H92" s="111" t="s">
        <v>489</v>
      </c>
      <c r="I92" s="113" t="s">
        <v>487</v>
      </c>
      <c r="J92" s="114">
        <v>42510</v>
      </c>
      <c r="K92" s="111" t="s">
        <v>326</v>
      </c>
      <c r="L92" s="115">
        <v>328000000</v>
      </c>
      <c r="M92" s="115">
        <v>328000000</v>
      </c>
      <c r="N92" s="115"/>
      <c r="O92" s="115"/>
      <c r="P92" s="115">
        <f t="shared" si="12"/>
        <v>328000000</v>
      </c>
      <c r="Q92" s="110"/>
      <c r="R92" s="111" t="s">
        <v>488</v>
      </c>
      <c r="S92" s="116"/>
    </row>
    <row r="93" spans="1:19" x14ac:dyDescent="0.25">
      <c r="L93" s="119"/>
      <c r="M93" s="120"/>
      <c r="N93" s="121"/>
      <c r="O93" s="121"/>
      <c r="P93" s="121"/>
    </row>
    <row r="94" spans="1:19" x14ac:dyDescent="0.25">
      <c r="L94" s="121"/>
      <c r="M94" s="121"/>
    </row>
    <row r="97" spans="11:13" x14ac:dyDescent="0.25">
      <c r="K97" s="121"/>
    </row>
    <row r="105" spans="11:13" x14ac:dyDescent="0.25">
      <c r="M105" s="121"/>
    </row>
  </sheetData>
  <autoFilter ref="A4:S94">
    <filterColumn colId="1" showButton="0"/>
    <filterColumn colId="12" showButton="0"/>
    <filterColumn colId="13" showButton="0"/>
    <filterColumn colId="14" showButton="0"/>
  </autoFilter>
  <mergeCells count="19">
    <mergeCell ref="S4:S6"/>
    <mergeCell ref="R4:R6"/>
    <mergeCell ref="L4:L6"/>
    <mergeCell ref="K4:K6"/>
    <mergeCell ref="J4:J6"/>
    <mergeCell ref="A1:Q1"/>
    <mergeCell ref="A2:Q2"/>
    <mergeCell ref="A3:Q3"/>
    <mergeCell ref="A4:A6"/>
    <mergeCell ref="D4:D6"/>
    <mergeCell ref="F4:F6"/>
    <mergeCell ref="G4:G6"/>
    <mergeCell ref="H4:H6"/>
    <mergeCell ref="I4:I6"/>
    <mergeCell ref="E4:E6"/>
    <mergeCell ref="B4:C6"/>
    <mergeCell ref="M5:P5"/>
    <mergeCell ref="Q4:Q6"/>
    <mergeCell ref="M4:P4"/>
  </mergeCells>
  <printOptions horizontalCentered="1"/>
  <pageMargins left="1.26" right="0.70866141732283472" top="0.55118110236220474" bottom="0.74803149606299213" header="0" footer="0"/>
  <pageSetup paperSize="5" scale="7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77"/>
  <sheetViews>
    <sheetView zoomScaleNormal="100" workbookViewId="0">
      <pane ySplit="4" topLeftCell="A5" activePane="bottomLeft" state="frozen"/>
      <selection pane="bottomLeft" activeCell="C7" sqref="C7"/>
    </sheetView>
  </sheetViews>
  <sheetFormatPr baseColWidth="10" defaultColWidth="11.42578125" defaultRowHeight="15" x14ac:dyDescent="0.25"/>
  <cols>
    <col min="1" max="1" width="8" style="55" customWidth="1"/>
    <col min="2" max="2" width="4.28515625" style="55" customWidth="1"/>
    <col min="3" max="3" width="17.85546875" style="37" customWidth="1"/>
    <col min="4" max="4" width="18.140625" style="37" customWidth="1"/>
    <col min="5" max="5" width="25.85546875" style="37" customWidth="1"/>
    <col min="6" max="6" width="22.85546875" style="37" customWidth="1"/>
    <col min="7" max="7" width="20" style="37" customWidth="1"/>
    <col min="8" max="8" width="14.5703125" style="37" customWidth="1"/>
    <col min="9" max="9" width="15.42578125" style="37" customWidth="1"/>
    <col min="10" max="10" width="11.42578125" style="37" customWidth="1"/>
    <col min="11" max="11" width="22.28515625" style="37" customWidth="1"/>
    <col min="12" max="12" width="20.5703125" style="37" customWidth="1"/>
    <col min="13" max="13" width="16.5703125" style="49" customWidth="1"/>
    <col min="14" max="14" width="19.7109375" style="37" customWidth="1"/>
    <col min="15" max="15" width="14" style="37" customWidth="1"/>
    <col min="16" max="16" width="13.7109375" style="39" customWidth="1"/>
    <col min="17" max="16384" width="11.42578125" style="39"/>
  </cols>
  <sheetData>
    <row r="1" spans="1:18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</row>
    <row r="2" spans="1:18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/>
    </row>
    <row r="3" spans="1:18" ht="18.75" x14ac:dyDescent="0.25">
      <c r="A3" s="42" t="s">
        <v>965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1"/>
      <c r="R3" s="41"/>
    </row>
    <row r="4" spans="1:18" s="45" customFormat="1" ht="38.25" customHeight="1" x14ac:dyDescent="0.25">
      <c r="A4" s="9" t="s">
        <v>2</v>
      </c>
      <c r="B4" s="33" t="s">
        <v>494</v>
      </c>
      <c r="C4" s="34"/>
      <c r="D4" s="9" t="s">
        <v>493</v>
      </c>
      <c r="E4" s="9" t="s">
        <v>5</v>
      </c>
      <c r="F4" s="9" t="s">
        <v>7</v>
      </c>
      <c r="G4" s="9" t="s">
        <v>751</v>
      </c>
      <c r="H4" s="9" t="s">
        <v>727</v>
      </c>
      <c r="I4" s="9" t="s">
        <v>10</v>
      </c>
      <c r="J4" s="9" t="s">
        <v>11</v>
      </c>
      <c r="K4" s="9" t="s">
        <v>497</v>
      </c>
      <c r="L4" s="43" t="s">
        <v>15</v>
      </c>
      <c r="M4" s="43" t="s">
        <v>16</v>
      </c>
      <c r="N4" s="43" t="s">
        <v>17</v>
      </c>
      <c r="O4" s="43" t="s">
        <v>18</v>
      </c>
      <c r="P4" s="9" t="s">
        <v>12</v>
      </c>
      <c r="Q4" s="44" t="s">
        <v>13</v>
      </c>
      <c r="R4" s="44" t="s">
        <v>14</v>
      </c>
    </row>
    <row r="5" spans="1:18" s="46" customFormat="1" ht="56.25" x14ac:dyDescent="0.25">
      <c r="A5" s="38">
        <v>1</v>
      </c>
      <c r="B5" s="38">
        <v>3</v>
      </c>
      <c r="C5" s="11" t="s">
        <v>492</v>
      </c>
      <c r="D5" s="11" t="s">
        <v>495</v>
      </c>
      <c r="E5" s="11" t="s">
        <v>708</v>
      </c>
      <c r="F5" s="11" t="s">
        <v>496</v>
      </c>
      <c r="G5" s="11" t="s">
        <v>1165</v>
      </c>
      <c r="H5" s="12" t="s">
        <v>491</v>
      </c>
      <c r="I5" s="36">
        <v>42536</v>
      </c>
      <c r="J5" s="11" t="s">
        <v>957</v>
      </c>
      <c r="K5" s="13">
        <v>342074333</v>
      </c>
      <c r="L5" s="13">
        <v>35395670</v>
      </c>
      <c r="M5" s="13"/>
      <c r="N5" s="13">
        <v>6917259</v>
      </c>
      <c r="O5" s="13">
        <f t="shared" ref="O5:O68" si="0">SUM(L5:N5)</f>
        <v>42312929</v>
      </c>
      <c r="P5" s="11"/>
      <c r="Q5" s="11" t="s">
        <v>498</v>
      </c>
      <c r="R5" s="11"/>
    </row>
    <row r="6" spans="1:18" s="46" customFormat="1" ht="67.5" x14ac:dyDescent="0.25">
      <c r="A6" s="38">
        <v>2</v>
      </c>
      <c r="B6" s="38">
        <v>6</v>
      </c>
      <c r="C6" s="11" t="s">
        <v>510</v>
      </c>
      <c r="D6" s="11" t="s">
        <v>511</v>
      </c>
      <c r="E6" s="11" t="s">
        <v>1022</v>
      </c>
      <c r="F6" s="11" t="s">
        <v>509</v>
      </c>
      <c r="G6" s="11" t="s">
        <v>1166</v>
      </c>
      <c r="H6" s="12" t="s">
        <v>499</v>
      </c>
      <c r="I6" s="36">
        <v>42563</v>
      </c>
      <c r="J6" s="11" t="s">
        <v>275</v>
      </c>
      <c r="K6" s="13">
        <v>61561658585</v>
      </c>
      <c r="L6" s="13">
        <v>12682658585</v>
      </c>
      <c r="M6" s="13"/>
      <c r="N6" s="13"/>
      <c r="O6" s="13">
        <f t="shared" si="0"/>
        <v>12682658585</v>
      </c>
      <c r="P6" s="11"/>
      <c r="Q6" s="11" t="s">
        <v>512</v>
      </c>
      <c r="R6" s="11"/>
    </row>
    <row r="7" spans="1:18" s="46" customFormat="1" ht="56.25" x14ac:dyDescent="0.25">
      <c r="A7" s="38">
        <v>3</v>
      </c>
      <c r="B7" s="38">
        <v>6</v>
      </c>
      <c r="C7" s="11" t="s">
        <v>510</v>
      </c>
      <c r="D7" s="11" t="s">
        <v>514</v>
      </c>
      <c r="E7" s="11" t="s">
        <v>709</v>
      </c>
      <c r="F7" s="11" t="s">
        <v>513</v>
      </c>
      <c r="G7" s="11" t="s">
        <v>710</v>
      </c>
      <c r="H7" s="12" t="s">
        <v>500</v>
      </c>
      <c r="I7" s="36">
        <v>42563</v>
      </c>
      <c r="J7" s="11" t="s">
        <v>158</v>
      </c>
      <c r="K7" s="13">
        <v>2756894000</v>
      </c>
      <c r="L7" s="13">
        <v>274300000</v>
      </c>
      <c r="M7" s="13"/>
      <c r="N7" s="13"/>
      <c r="O7" s="13">
        <f t="shared" si="0"/>
        <v>274300000</v>
      </c>
      <c r="P7" s="11"/>
      <c r="Q7" s="11" t="s">
        <v>515</v>
      </c>
      <c r="R7" s="11"/>
    </row>
    <row r="8" spans="1:18" s="46" customFormat="1" ht="45" x14ac:dyDescent="0.25">
      <c r="A8" s="38">
        <v>4</v>
      </c>
      <c r="B8" s="38">
        <v>1</v>
      </c>
      <c r="C8" s="11" t="s">
        <v>520</v>
      </c>
      <c r="D8" s="11" t="s">
        <v>519</v>
      </c>
      <c r="E8" s="11" t="s">
        <v>518</v>
      </c>
      <c r="F8" s="11" t="s">
        <v>516</v>
      </c>
      <c r="G8" s="11" t="s">
        <v>711</v>
      </c>
      <c r="H8" s="12" t="s">
        <v>501</v>
      </c>
      <c r="I8" s="36">
        <v>42563</v>
      </c>
      <c r="J8" s="11" t="s">
        <v>158</v>
      </c>
      <c r="K8" s="13">
        <v>1380674419</v>
      </c>
      <c r="L8" s="13">
        <v>300000000</v>
      </c>
      <c r="M8" s="13"/>
      <c r="N8" s="13"/>
      <c r="O8" s="13">
        <f t="shared" si="0"/>
        <v>300000000</v>
      </c>
      <c r="P8" s="11"/>
      <c r="Q8" s="11" t="s">
        <v>517</v>
      </c>
      <c r="R8" s="11"/>
    </row>
    <row r="9" spans="1:18" s="46" customFormat="1" ht="45" x14ac:dyDescent="0.25">
      <c r="A9" s="38">
        <v>5</v>
      </c>
      <c r="B9" s="38">
        <v>6</v>
      </c>
      <c r="C9" s="11" t="s">
        <v>510</v>
      </c>
      <c r="D9" s="11" t="s">
        <v>514</v>
      </c>
      <c r="E9" s="11" t="s">
        <v>709</v>
      </c>
      <c r="F9" s="11" t="s">
        <v>521</v>
      </c>
      <c r="G9" s="11" t="s">
        <v>712</v>
      </c>
      <c r="H9" s="12" t="s">
        <v>502</v>
      </c>
      <c r="I9" s="36">
        <v>42563</v>
      </c>
      <c r="J9" s="11" t="s">
        <v>158</v>
      </c>
      <c r="K9" s="13">
        <v>4382416750</v>
      </c>
      <c r="L9" s="13">
        <v>892000000</v>
      </c>
      <c r="M9" s="13"/>
      <c r="N9" s="13"/>
      <c r="O9" s="13">
        <f t="shared" si="0"/>
        <v>892000000</v>
      </c>
      <c r="P9" s="11"/>
      <c r="Q9" s="11" t="s">
        <v>522</v>
      </c>
      <c r="R9" s="11"/>
    </row>
    <row r="10" spans="1:18" s="46" customFormat="1" ht="56.25" x14ac:dyDescent="0.25">
      <c r="A10" s="38">
        <v>6</v>
      </c>
      <c r="B10" s="38">
        <v>6</v>
      </c>
      <c r="C10" s="11" t="s">
        <v>510</v>
      </c>
      <c r="D10" s="11" t="s">
        <v>514</v>
      </c>
      <c r="E10" s="11" t="s">
        <v>709</v>
      </c>
      <c r="F10" s="11" t="s">
        <v>523</v>
      </c>
      <c r="G10" s="11" t="s">
        <v>713</v>
      </c>
      <c r="H10" s="12" t="s">
        <v>503</v>
      </c>
      <c r="I10" s="36">
        <v>42563</v>
      </c>
      <c r="J10" s="11" t="s">
        <v>158</v>
      </c>
      <c r="K10" s="13">
        <v>8488049066</v>
      </c>
      <c r="L10" s="13">
        <v>1856467947</v>
      </c>
      <c r="M10" s="13"/>
      <c r="N10" s="13"/>
      <c r="O10" s="13">
        <f t="shared" si="0"/>
        <v>1856467947</v>
      </c>
      <c r="P10" s="11"/>
      <c r="Q10" s="11" t="s">
        <v>531</v>
      </c>
      <c r="R10" s="11"/>
    </row>
    <row r="11" spans="1:18" s="46" customFormat="1" ht="56.25" x14ac:dyDescent="0.25">
      <c r="A11" s="38">
        <v>7</v>
      </c>
      <c r="B11" s="38">
        <v>6</v>
      </c>
      <c r="C11" s="11" t="s">
        <v>510</v>
      </c>
      <c r="D11" s="11" t="s">
        <v>514</v>
      </c>
      <c r="E11" s="11" t="s">
        <v>709</v>
      </c>
      <c r="F11" s="11" t="s">
        <v>526</v>
      </c>
      <c r="G11" s="11" t="s">
        <v>527</v>
      </c>
      <c r="H11" s="12" t="s">
        <v>504</v>
      </c>
      <c r="I11" s="36">
        <v>42563</v>
      </c>
      <c r="J11" s="11" t="s">
        <v>158</v>
      </c>
      <c r="K11" s="13">
        <v>2404708750</v>
      </c>
      <c r="L11" s="13">
        <v>727000000</v>
      </c>
      <c r="M11" s="13"/>
      <c r="N11" s="13"/>
      <c r="O11" s="13">
        <f t="shared" si="0"/>
        <v>727000000</v>
      </c>
      <c r="P11" s="11"/>
      <c r="Q11" s="11" t="s">
        <v>532</v>
      </c>
      <c r="R11" s="11"/>
    </row>
    <row r="12" spans="1:18" s="46" customFormat="1" ht="78.75" x14ac:dyDescent="0.25">
      <c r="A12" s="38">
        <v>8</v>
      </c>
      <c r="B12" s="38">
        <v>1</v>
      </c>
      <c r="C12" s="11" t="s">
        <v>520</v>
      </c>
      <c r="D12" s="11" t="s">
        <v>529</v>
      </c>
      <c r="E12" s="11" t="s">
        <v>530</v>
      </c>
      <c r="F12" s="11" t="s">
        <v>528</v>
      </c>
      <c r="G12" s="11" t="s">
        <v>757</v>
      </c>
      <c r="H12" s="12" t="s">
        <v>505</v>
      </c>
      <c r="I12" s="36">
        <v>42563</v>
      </c>
      <c r="J12" s="11" t="s">
        <v>944</v>
      </c>
      <c r="K12" s="13">
        <v>409819112</v>
      </c>
      <c r="L12" s="13">
        <v>100000000</v>
      </c>
      <c r="M12" s="13"/>
      <c r="N12" s="13"/>
      <c r="O12" s="13">
        <f t="shared" si="0"/>
        <v>100000000</v>
      </c>
      <c r="P12" s="11"/>
      <c r="Q12" s="11" t="s">
        <v>533</v>
      </c>
      <c r="R12" s="11"/>
    </row>
    <row r="13" spans="1:18" s="46" customFormat="1" ht="56.25" x14ac:dyDescent="0.25">
      <c r="A13" s="38">
        <v>9</v>
      </c>
      <c r="B13" s="38">
        <v>4</v>
      </c>
      <c r="C13" s="11" t="s">
        <v>534</v>
      </c>
      <c r="D13" s="11" t="s">
        <v>812</v>
      </c>
      <c r="E13" s="11" t="s">
        <v>535</v>
      </c>
      <c r="F13" s="11" t="s">
        <v>536</v>
      </c>
      <c r="G13" s="11" t="s">
        <v>537</v>
      </c>
      <c r="H13" s="12" t="s">
        <v>506</v>
      </c>
      <c r="I13" s="36">
        <v>42563</v>
      </c>
      <c r="J13" s="11" t="s">
        <v>960</v>
      </c>
      <c r="K13" s="13">
        <v>475806983393</v>
      </c>
      <c r="L13" s="13">
        <v>2327339974</v>
      </c>
      <c r="M13" s="13">
        <v>62752702515</v>
      </c>
      <c r="N13" s="13">
        <v>4468812608</v>
      </c>
      <c r="O13" s="13">
        <f t="shared" si="0"/>
        <v>69548855097</v>
      </c>
      <c r="P13" s="11"/>
      <c r="Q13" s="11" t="s">
        <v>542</v>
      </c>
      <c r="R13" s="11"/>
    </row>
    <row r="14" spans="1:18" s="46" customFormat="1" ht="56.25" x14ac:dyDescent="0.25">
      <c r="A14" s="38">
        <v>10</v>
      </c>
      <c r="B14" s="38">
        <v>2</v>
      </c>
      <c r="C14" s="11" t="s">
        <v>538</v>
      </c>
      <c r="D14" s="11" t="s">
        <v>539</v>
      </c>
      <c r="E14" s="11" t="s">
        <v>540</v>
      </c>
      <c r="F14" s="11" t="s">
        <v>541</v>
      </c>
      <c r="G14" s="11" t="s">
        <v>1167</v>
      </c>
      <c r="H14" s="12" t="s">
        <v>507</v>
      </c>
      <c r="I14" s="36">
        <v>42563</v>
      </c>
      <c r="J14" s="11" t="s">
        <v>957</v>
      </c>
      <c r="K14" s="13">
        <v>1165900000</v>
      </c>
      <c r="L14" s="13">
        <v>200000000</v>
      </c>
      <c r="M14" s="13"/>
      <c r="N14" s="13"/>
      <c r="O14" s="13">
        <f t="shared" si="0"/>
        <v>200000000</v>
      </c>
      <c r="P14" s="11"/>
      <c r="Q14" s="11" t="s">
        <v>543</v>
      </c>
      <c r="R14" s="11"/>
    </row>
    <row r="15" spans="1:18" s="46" customFormat="1" ht="67.5" x14ac:dyDescent="0.25">
      <c r="A15" s="38">
        <v>11</v>
      </c>
      <c r="B15" s="38">
        <v>4</v>
      </c>
      <c r="C15" s="11" t="s">
        <v>534</v>
      </c>
      <c r="D15" s="11" t="s">
        <v>865</v>
      </c>
      <c r="E15" s="11" t="s">
        <v>544</v>
      </c>
      <c r="F15" s="11" t="s">
        <v>1164</v>
      </c>
      <c r="G15" s="11" t="s">
        <v>714</v>
      </c>
      <c r="H15" s="12" t="s">
        <v>508</v>
      </c>
      <c r="I15" s="36">
        <v>42565</v>
      </c>
      <c r="J15" s="11" t="s">
        <v>868</v>
      </c>
      <c r="K15" s="13">
        <v>38209053811</v>
      </c>
      <c r="L15" s="13">
        <v>146182292</v>
      </c>
      <c r="M15" s="13">
        <v>1300000000</v>
      </c>
      <c r="N15" s="13"/>
      <c r="O15" s="13">
        <f t="shared" si="0"/>
        <v>1446182292</v>
      </c>
      <c r="P15" s="11"/>
      <c r="Q15" s="11" t="s">
        <v>546</v>
      </c>
      <c r="R15" s="11"/>
    </row>
    <row r="16" spans="1:18" s="49" customFormat="1" ht="67.5" x14ac:dyDescent="0.25">
      <c r="A16" s="38">
        <v>12</v>
      </c>
      <c r="B16" s="38">
        <v>4</v>
      </c>
      <c r="C16" s="11" t="s">
        <v>534</v>
      </c>
      <c r="D16" s="11" t="s">
        <v>865</v>
      </c>
      <c r="E16" s="11" t="s">
        <v>544</v>
      </c>
      <c r="F16" s="11" t="s">
        <v>545</v>
      </c>
      <c r="G16" s="11" t="s">
        <v>715</v>
      </c>
      <c r="H16" s="12" t="s">
        <v>524</v>
      </c>
      <c r="I16" s="36">
        <v>42565</v>
      </c>
      <c r="J16" s="11" t="s">
        <v>868</v>
      </c>
      <c r="K16" s="13">
        <v>2224368080</v>
      </c>
      <c r="L16" s="11"/>
      <c r="M16" s="47">
        <v>278000000</v>
      </c>
      <c r="N16" s="11"/>
      <c r="O16" s="13">
        <f t="shared" si="0"/>
        <v>278000000</v>
      </c>
      <c r="P16" s="48"/>
      <c r="Q16" s="11" t="s">
        <v>557</v>
      </c>
      <c r="R16" s="48"/>
    </row>
    <row r="17" spans="1:18" s="49" customFormat="1" ht="78.75" x14ac:dyDescent="0.25">
      <c r="A17" s="38">
        <v>13</v>
      </c>
      <c r="B17" s="38">
        <v>1</v>
      </c>
      <c r="C17" s="11" t="s">
        <v>520</v>
      </c>
      <c r="D17" s="11" t="s">
        <v>555</v>
      </c>
      <c r="E17" s="11" t="s">
        <v>518</v>
      </c>
      <c r="F17" s="11" t="s">
        <v>556</v>
      </c>
      <c r="G17" s="11" t="s">
        <v>559</v>
      </c>
      <c r="H17" s="12" t="s">
        <v>525</v>
      </c>
      <c r="I17" s="36">
        <v>42565</v>
      </c>
      <c r="J17" s="11" t="s">
        <v>958</v>
      </c>
      <c r="K17" s="13">
        <v>18776000000</v>
      </c>
      <c r="L17" s="13">
        <v>2400000000</v>
      </c>
      <c r="M17" s="47"/>
      <c r="N17" s="11"/>
      <c r="O17" s="13">
        <f t="shared" si="0"/>
        <v>2400000000</v>
      </c>
      <c r="P17" s="48"/>
      <c r="Q17" s="11" t="s">
        <v>558</v>
      </c>
      <c r="R17" s="48"/>
    </row>
    <row r="18" spans="1:18" s="49" customFormat="1" ht="67.5" x14ac:dyDescent="0.25">
      <c r="A18" s="38">
        <v>14</v>
      </c>
      <c r="B18" s="38">
        <v>5</v>
      </c>
      <c r="C18" s="11" t="s">
        <v>560</v>
      </c>
      <c r="D18" s="11" t="s">
        <v>561</v>
      </c>
      <c r="E18" s="11" t="s">
        <v>562</v>
      </c>
      <c r="F18" s="11" t="s">
        <v>563</v>
      </c>
      <c r="G18" s="11" t="s">
        <v>1168</v>
      </c>
      <c r="H18" s="12" t="s">
        <v>547</v>
      </c>
      <c r="I18" s="36">
        <v>42565</v>
      </c>
      <c r="J18" s="11" t="s">
        <v>230</v>
      </c>
      <c r="K18" s="13">
        <v>180777719</v>
      </c>
      <c r="L18" s="13">
        <v>6800000</v>
      </c>
      <c r="M18" s="47"/>
      <c r="N18" s="11"/>
      <c r="O18" s="13">
        <f t="shared" si="0"/>
        <v>6800000</v>
      </c>
      <c r="P18" s="48"/>
      <c r="Q18" s="11" t="s">
        <v>564</v>
      </c>
      <c r="R18" s="48"/>
    </row>
    <row r="19" spans="1:18" s="49" customFormat="1" ht="78.75" x14ac:dyDescent="0.25">
      <c r="A19" s="38">
        <v>15</v>
      </c>
      <c r="B19" s="38">
        <v>5</v>
      </c>
      <c r="C19" s="11" t="s">
        <v>560</v>
      </c>
      <c r="D19" s="11" t="s">
        <v>566</v>
      </c>
      <c r="E19" s="11" t="s">
        <v>567</v>
      </c>
      <c r="F19" s="11" t="s">
        <v>565</v>
      </c>
      <c r="G19" s="11" t="s">
        <v>569</v>
      </c>
      <c r="H19" s="12" t="s">
        <v>548</v>
      </c>
      <c r="I19" s="36">
        <v>42565</v>
      </c>
      <c r="J19" s="11" t="s">
        <v>230</v>
      </c>
      <c r="K19" s="13">
        <v>461500000</v>
      </c>
      <c r="L19" s="13">
        <v>51500000</v>
      </c>
      <c r="M19" s="47"/>
      <c r="N19" s="11"/>
      <c r="O19" s="13">
        <f t="shared" si="0"/>
        <v>51500000</v>
      </c>
      <c r="P19" s="48"/>
      <c r="Q19" s="11" t="s">
        <v>568</v>
      </c>
      <c r="R19" s="48"/>
    </row>
    <row r="20" spans="1:18" s="49" customFormat="1" ht="78.75" x14ac:dyDescent="0.25">
      <c r="A20" s="38">
        <v>16</v>
      </c>
      <c r="B20" s="38">
        <v>4</v>
      </c>
      <c r="C20" s="11" t="s">
        <v>534</v>
      </c>
      <c r="D20" s="11" t="s">
        <v>1184</v>
      </c>
      <c r="E20" s="11" t="s">
        <v>705</v>
      </c>
      <c r="F20" s="11" t="s">
        <v>570</v>
      </c>
      <c r="G20" s="11" t="s">
        <v>571</v>
      </c>
      <c r="H20" s="12" t="s">
        <v>549</v>
      </c>
      <c r="I20" s="36">
        <v>42565</v>
      </c>
      <c r="J20" s="11" t="s">
        <v>230</v>
      </c>
      <c r="K20" s="13">
        <v>200000000</v>
      </c>
      <c r="L20" s="13">
        <v>200000000</v>
      </c>
      <c r="M20" s="47"/>
      <c r="N20" s="11"/>
      <c r="O20" s="13">
        <f t="shared" si="0"/>
        <v>200000000</v>
      </c>
      <c r="P20" s="11" t="s">
        <v>1102</v>
      </c>
      <c r="Q20" s="11" t="s">
        <v>572</v>
      </c>
      <c r="R20" s="50"/>
    </row>
    <row r="21" spans="1:18" s="49" customFormat="1" ht="56.25" x14ac:dyDescent="0.25">
      <c r="A21" s="38">
        <v>17</v>
      </c>
      <c r="B21" s="38">
        <v>4</v>
      </c>
      <c r="C21" s="11" t="s">
        <v>534</v>
      </c>
      <c r="D21" s="11" t="s">
        <v>1184</v>
      </c>
      <c r="E21" s="11" t="s">
        <v>1129</v>
      </c>
      <c r="F21" s="11" t="s">
        <v>676</v>
      </c>
      <c r="G21" s="11" t="s">
        <v>1169</v>
      </c>
      <c r="H21" s="12" t="s">
        <v>550</v>
      </c>
      <c r="I21" s="36">
        <v>42565</v>
      </c>
      <c r="J21" s="11" t="s">
        <v>275</v>
      </c>
      <c r="K21" s="13"/>
      <c r="L21" s="13">
        <v>2523794008.7199998</v>
      </c>
      <c r="M21" s="47"/>
      <c r="N21" s="11"/>
      <c r="O21" s="13">
        <f t="shared" si="0"/>
        <v>2523794008.7199998</v>
      </c>
      <c r="P21" s="48"/>
      <c r="Q21" s="11" t="s">
        <v>677</v>
      </c>
      <c r="R21" s="48"/>
    </row>
    <row r="22" spans="1:18" s="49" customFormat="1" ht="56.25" x14ac:dyDescent="0.25">
      <c r="A22" s="38">
        <v>18</v>
      </c>
      <c r="B22" s="38">
        <v>4</v>
      </c>
      <c r="C22" s="11" t="s">
        <v>534</v>
      </c>
      <c r="D22" s="11" t="s">
        <v>1184</v>
      </c>
      <c r="E22" s="11" t="s">
        <v>1129</v>
      </c>
      <c r="F22" s="11" t="s">
        <v>574</v>
      </c>
      <c r="G22" s="11" t="s">
        <v>575</v>
      </c>
      <c r="H22" s="12" t="s">
        <v>551</v>
      </c>
      <c r="I22" s="36">
        <v>42566</v>
      </c>
      <c r="J22" s="11" t="s">
        <v>275</v>
      </c>
      <c r="K22" s="13">
        <v>2000000000</v>
      </c>
      <c r="L22" s="13"/>
      <c r="M22" s="47"/>
      <c r="N22" s="13">
        <v>2000000000</v>
      </c>
      <c r="O22" s="13">
        <f t="shared" si="0"/>
        <v>2000000000</v>
      </c>
      <c r="P22" s="11" t="s">
        <v>1252</v>
      </c>
      <c r="Q22" s="11" t="s">
        <v>579</v>
      </c>
      <c r="R22" s="47">
        <f>SUM(K22:O22)</f>
        <v>6000000000</v>
      </c>
    </row>
    <row r="23" spans="1:18" s="49" customFormat="1" ht="45" x14ac:dyDescent="0.25">
      <c r="A23" s="38">
        <v>19</v>
      </c>
      <c r="B23" s="38">
        <v>1</v>
      </c>
      <c r="C23" s="11" t="s">
        <v>576</v>
      </c>
      <c r="D23" s="11" t="s">
        <v>1184</v>
      </c>
      <c r="E23" s="11" t="s">
        <v>518</v>
      </c>
      <c r="F23" s="11" t="s">
        <v>577</v>
      </c>
      <c r="G23" s="11" t="s">
        <v>578</v>
      </c>
      <c r="H23" s="12" t="s">
        <v>552</v>
      </c>
      <c r="I23" s="36">
        <v>42572</v>
      </c>
      <c r="J23" s="11" t="s">
        <v>158</v>
      </c>
      <c r="K23" s="13">
        <v>1072441500</v>
      </c>
      <c r="L23" s="13">
        <v>377000000</v>
      </c>
      <c r="M23" s="13"/>
      <c r="N23" s="11"/>
      <c r="O23" s="13">
        <f t="shared" si="0"/>
        <v>377000000</v>
      </c>
      <c r="P23" s="48"/>
      <c r="Q23" s="11" t="s">
        <v>580</v>
      </c>
      <c r="R23" s="48"/>
    </row>
    <row r="24" spans="1:18" s="49" customFormat="1" ht="67.5" x14ac:dyDescent="0.25">
      <c r="A24" s="38">
        <v>20</v>
      </c>
      <c r="B24" s="38">
        <v>4</v>
      </c>
      <c r="C24" s="11" t="s">
        <v>534</v>
      </c>
      <c r="D24" s="11" t="s">
        <v>1184</v>
      </c>
      <c r="E24" s="11" t="s">
        <v>582</v>
      </c>
      <c r="F24" s="11" t="s">
        <v>1138</v>
      </c>
      <c r="G24" s="11" t="s">
        <v>583</v>
      </c>
      <c r="H24" s="12" t="s">
        <v>553</v>
      </c>
      <c r="I24" s="36">
        <v>42572</v>
      </c>
      <c r="J24" s="11" t="s">
        <v>868</v>
      </c>
      <c r="K24" s="13">
        <v>643806660</v>
      </c>
      <c r="L24" s="13">
        <v>75966660</v>
      </c>
      <c r="M24" s="13"/>
      <c r="N24" s="11"/>
      <c r="O24" s="13">
        <f t="shared" si="0"/>
        <v>75966660</v>
      </c>
      <c r="P24" s="48"/>
      <c r="Q24" s="11" t="s">
        <v>584</v>
      </c>
      <c r="R24" s="48"/>
    </row>
    <row r="25" spans="1:18" s="49" customFormat="1" ht="56.25" x14ac:dyDescent="0.25">
      <c r="A25" s="38">
        <v>21</v>
      </c>
      <c r="B25" s="38">
        <v>1</v>
      </c>
      <c r="C25" s="11" t="s">
        <v>576</v>
      </c>
      <c r="D25" s="11" t="s">
        <v>1184</v>
      </c>
      <c r="E25" s="11" t="s">
        <v>518</v>
      </c>
      <c r="F25" s="11" t="s">
        <v>589</v>
      </c>
      <c r="G25" s="11" t="s">
        <v>591</v>
      </c>
      <c r="H25" s="12" t="s">
        <v>554</v>
      </c>
      <c r="I25" s="36">
        <v>42572</v>
      </c>
      <c r="J25" s="11" t="s">
        <v>959</v>
      </c>
      <c r="K25" s="13">
        <v>671000000</v>
      </c>
      <c r="L25" s="13">
        <v>45000000</v>
      </c>
      <c r="M25" s="13"/>
      <c r="N25" s="11"/>
      <c r="O25" s="13">
        <f t="shared" si="0"/>
        <v>45000000</v>
      </c>
      <c r="P25" s="48"/>
      <c r="Q25" s="11" t="s">
        <v>590</v>
      </c>
      <c r="R25" s="48"/>
    </row>
    <row r="26" spans="1:18" s="49" customFormat="1" ht="56.25" x14ac:dyDescent="0.25">
      <c r="A26" s="38">
        <v>22</v>
      </c>
      <c r="B26" s="38">
        <v>1</v>
      </c>
      <c r="C26" s="11" t="s">
        <v>576</v>
      </c>
      <c r="D26" s="11" t="s">
        <v>1184</v>
      </c>
      <c r="E26" s="11" t="s">
        <v>518</v>
      </c>
      <c r="F26" s="11" t="s">
        <v>1139</v>
      </c>
      <c r="G26" s="11" t="s">
        <v>1170</v>
      </c>
      <c r="H26" s="12" t="s">
        <v>585</v>
      </c>
      <c r="I26" s="36">
        <v>42572</v>
      </c>
      <c r="J26" s="11" t="s">
        <v>959</v>
      </c>
      <c r="K26" s="13">
        <v>2034000000</v>
      </c>
      <c r="L26" s="13">
        <v>155000000</v>
      </c>
      <c r="M26" s="13"/>
      <c r="N26" s="11"/>
      <c r="O26" s="13">
        <f t="shared" si="0"/>
        <v>155000000</v>
      </c>
      <c r="P26" s="48"/>
      <c r="Q26" s="11" t="s">
        <v>592</v>
      </c>
      <c r="R26" s="48"/>
    </row>
    <row r="27" spans="1:18" s="49" customFormat="1" ht="56.25" x14ac:dyDescent="0.25">
      <c r="A27" s="38">
        <v>23</v>
      </c>
      <c r="B27" s="38">
        <v>3</v>
      </c>
      <c r="C27" s="11" t="s">
        <v>492</v>
      </c>
      <c r="D27" s="11" t="s">
        <v>1184</v>
      </c>
      <c r="E27" s="11" t="s">
        <v>625</v>
      </c>
      <c r="F27" s="11" t="s">
        <v>626</v>
      </c>
      <c r="G27" s="11" t="s">
        <v>1171</v>
      </c>
      <c r="H27" s="12" t="s">
        <v>586</v>
      </c>
      <c r="I27" s="36">
        <v>42572</v>
      </c>
      <c r="J27" s="11" t="s">
        <v>960</v>
      </c>
      <c r="K27" s="13">
        <v>2232471126</v>
      </c>
      <c r="L27" s="13">
        <v>630471126</v>
      </c>
      <c r="M27" s="13"/>
      <c r="N27" s="11"/>
      <c r="O27" s="13">
        <f t="shared" si="0"/>
        <v>630471126</v>
      </c>
      <c r="P27" s="48"/>
      <c r="Q27" s="11" t="s">
        <v>627</v>
      </c>
      <c r="R27" s="48"/>
    </row>
    <row r="28" spans="1:18" s="49" customFormat="1" ht="78.75" x14ac:dyDescent="0.25">
      <c r="A28" s="38">
        <v>24</v>
      </c>
      <c r="B28" s="38">
        <v>4</v>
      </c>
      <c r="C28" s="11" t="s">
        <v>534</v>
      </c>
      <c r="D28" s="11" t="s">
        <v>1184</v>
      </c>
      <c r="E28" s="11" t="s">
        <v>716</v>
      </c>
      <c r="F28" s="11" t="s">
        <v>943</v>
      </c>
      <c r="G28" s="11" t="s">
        <v>630</v>
      </c>
      <c r="H28" s="12" t="s">
        <v>587</v>
      </c>
      <c r="I28" s="36">
        <v>42572</v>
      </c>
      <c r="J28" s="11" t="s">
        <v>960</v>
      </c>
      <c r="K28" s="13">
        <v>3351719343</v>
      </c>
      <c r="L28" s="13">
        <v>658270399</v>
      </c>
      <c r="M28" s="13"/>
      <c r="N28" s="11"/>
      <c r="O28" s="13">
        <f t="shared" si="0"/>
        <v>658270399</v>
      </c>
      <c r="P28" s="48"/>
      <c r="Q28" s="11" t="s">
        <v>628</v>
      </c>
      <c r="R28" s="48"/>
    </row>
    <row r="29" spans="1:18" s="49" customFormat="1" ht="45" x14ac:dyDescent="0.25">
      <c r="A29" s="38">
        <v>25</v>
      </c>
      <c r="B29" s="38">
        <v>4</v>
      </c>
      <c r="C29" s="11" t="s">
        <v>534</v>
      </c>
      <c r="D29" s="11" t="s">
        <v>1184</v>
      </c>
      <c r="E29" s="11" t="s">
        <v>942</v>
      </c>
      <c r="F29" s="11" t="s">
        <v>631</v>
      </c>
      <c r="G29" s="11" t="s">
        <v>632</v>
      </c>
      <c r="H29" s="12" t="s">
        <v>588</v>
      </c>
      <c r="I29" s="36">
        <v>42572</v>
      </c>
      <c r="J29" s="11" t="s">
        <v>960</v>
      </c>
      <c r="K29" s="13">
        <v>2608225233</v>
      </c>
      <c r="L29" s="13"/>
      <c r="M29" s="13">
        <v>312757469</v>
      </c>
      <c r="N29" s="11"/>
      <c r="O29" s="13">
        <f t="shared" si="0"/>
        <v>312757469</v>
      </c>
      <c r="P29" s="48"/>
      <c r="Q29" s="11" t="s">
        <v>629</v>
      </c>
      <c r="R29" s="48"/>
    </row>
    <row r="30" spans="1:18" s="49" customFormat="1" ht="78.75" x14ac:dyDescent="0.25">
      <c r="A30" s="38">
        <v>26</v>
      </c>
      <c r="B30" s="38">
        <v>3</v>
      </c>
      <c r="C30" s="11" t="s">
        <v>492</v>
      </c>
      <c r="D30" s="11" t="s">
        <v>1184</v>
      </c>
      <c r="E30" s="11" t="s">
        <v>625</v>
      </c>
      <c r="F30" s="11" t="s">
        <v>633</v>
      </c>
      <c r="G30" s="11" t="s">
        <v>758</v>
      </c>
      <c r="H30" s="12" t="s">
        <v>593</v>
      </c>
      <c r="I30" s="36">
        <v>42572</v>
      </c>
      <c r="J30" s="11" t="s">
        <v>960</v>
      </c>
      <c r="K30" s="13">
        <v>30858805</v>
      </c>
      <c r="L30" s="13">
        <v>2800000</v>
      </c>
      <c r="M30" s="13"/>
      <c r="N30" s="11"/>
      <c r="O30" s="13">
        <f t="shared" si="0"/>
        <v>2800000</v>
      </c>
      <c r="P30" s="48"/>
      <c r="Q30" s="11" t="s">
        <v>634</v>
      </c>
      <c r="R30" s="48"/>
    </row>
    <row r="31" spans="1:18" s="49" customFormat="1" ht="45" x14ac:dyDescent="0.25">
      <c r="A31" s="38">
        <v>27</v>
      </c>
      <c r="B31" s="38">
        <v>3</v>
      </c>
      <c r="C31" s="11" t="s">
        <v>492</v>
      </c>
      <c r="D31" s="11" t="s">
        <v>624</v>
      </c>
      <c r="E31" s="11" t="s">
        <v>635</v>
      </c>
      <c r="F31" s="11" t="s">
        <v>636</v>
      </c>
      <c r="G31" s="11" t="s">
        <v>717</v>
      </c>
      <c r="H31" s="12" t="s">
        <v>594</v>
      </c>
      <c r="I31" s="36">
        <v>42572</v>
      </c>
      <c r="J31" s="11" t="s">
        <v>960</v>
      </c>
      <c r="K31" s="13">
        <v>224196500</v>
      </c>
      <c r="L31" s="13">
        <v>52000000</v>
      </c>
      <c r="M31" s="13"/>
      <c r="N31" s="11"/>
      <c r="O31" s="13">
        <f t="shared" si="0"/>
        <v>52000000</v>
      </c>
      <c r="P31" s="48"/>
      <c r="Q31" s="11" t="s">
        <v>637</v>
      </c>
      <c r="R31" s="48"/>
    </row>
    <row r="32" spans="1:18" s="49" customFormat="1" ht="78.75" x14ac:dyDescent="0.25">
      <c r="A32" s="38">
        <v>28</v>
      </c>
      <c r="B32" s="38">
        <v>3</v>
      </c>
      <c r="C32" s="11" t="s">
        <v>492</v>
      </c>
      <c r="D32" s="11" t="s">
        <v>624</v>
      </c>
      <c r="E32" s="11" t="s">
        <v>638</v>
      </c>
      <c r="F32" s="11" t="s">
        <v>639</v>
      </c>
      <c r="G32" s="11" t="s">
        <v>640</v>
      </c>
      <c r="H32" s="12" t="s">
        <v>595</v>
      </c>
      <c r="I32" s="36">
        <v>42572</v>
      </c>
      <c r="J32" s="11" t="s">
        <v>960</v>
      </c>
      <c r="K32" s="13">
        <v>894705000</v>
      </c>
      <c r="L32" s="13">
        <v>114000000</v>
      </c>
      <c r="M32" s="48"/>
      <c r="N32" s="11"/>
      <c r="O32" s="13">
        <f t="shared" si="0"/>
        <v>114000000</v>
      </c>
      <c r="P32" s="48"/>
      <c r="Q32" s="11" t="s">
        <v>641</v>
      </c>
      <c r="R32" s="48"/>
    </row>
    <row r="33" spans="1:18" s="49" customFormat="1" ht="56.25" x14ac:dyDescent="0.25">
      <c r="A33" s="38">
        <v>29</v>
      </c>
      <c r="B33" s="38">
        <v>2</v>
      </c>
      <c r="C33" s="11" t="s">
        <v>538</v>
      </c>
      <c r="D33" s="11" t="s">
        <v>642</v>
      </c>
      <c r="E33" s="11" t="s">
        <v>643</v>
      </c>
      <c r="F33" s="11" t="s">
        <v>1140</v>
      </c>
      <c r="G33" s="11" t="s">
        <v>646</v>
      </c>
      <c r="H33" s="12" t="s">
        <v>596</v>
      </c>
      <c r="I33" s="36">
        <v>42572</v>
      </c>
      <c r="J33" s="11" t="s">
        <v>957</v>
      </c>
      <c r="K33" s="13">
        <v>397900000</v>
      </c>
      <c r="L33" s="11"/>
      <c r="M33" s="47">
        <v>50000000</v>
      </c>
      <c r="N33" s="13">
        <v>18000000</v>
      </c>
      <c r="O33" s="13">
        <f t="shared" si="0"/>
        <v>68000000</v>
      </c>
      <c r="P33" s="11" t="s">
        <v>645</v>
      </c>
      <c r="Q33" s="11" t="s">
        <v>644</v>
      </c>
      <c r="R33" s="48"/>
    </row>
    <row r="34" spans="1:18" s="49" customFormat="1" ht="56.25" x14ac:dyDescent="0.25">
      <c r="A34" s="38">
        <v>30</v>
      </c>
      <c r="B34" s="38">
        <v>5</v>
      </c>
      <c r="C34" s="11" t="s">
        <v>560</v>
      </c>
      <c r="D34" s="11" t="s">
        <v>647</v>
      </c>
      <c r="E34" s="11" t="s">
        <v>648</v>
      </c>
      <c r="F34" s="11" t="s">
        <v>649</v>
      </c>
      <c r="G34" s="11" t="s">
        <v>1175</v>
      </c>
      <c r="H34" s="12" t="s">
        <v>597</v>
      </c>
      <c r="I34" s="36">
        <v>42572</v>
      </c>
      <c r="J34" s="11" t="s">
        <v>230</v>
      </c>
      <c r="K34" s="13">
        <v>1679750210</v>
      </c>
      <c r="L34" s="13">
        <v>68800000</v>
      </c>
      <c r="M34" s="48"/>
      <c r="N34" s="11"/>
      <c r="O34" s="13">
        <f t="shared" si="0"/>
        <v>68800000</v>
      </c>
      <c r="P34" s="48"/>
      <c r="Q34" s="11" t="s">
        <v>650</v>
      </c>
      <c r="R34" s="48"/>
    </row>
    <row r="35" spans="1:18" s="49" customFormat="1" ht="56.25" x14ac:dyDescent="0.25">
      <c r="A35" s="38">
        <v>31</v>
      </c>
      <c r="B35" s="38">
        <v>1</v>
      </c>
      <c r="C35" s="11" t="s">
        <v>576</v>
      </c>
      <c r="D35" s="11" t="s">
        <v>652</v>
      </c>
      <c r="E35" s="11" t="s">
        <v>653</v>
      </c>
      <c r="F35" s="11" t="s">
        <v>651</v>
      </c>
      <c r="G35" s="11" t="s">
        <v>655</v>
      </c>
      <c r="H35" s="12" t="s">
        <v>598</v>
      </c>
      <c r="I35" s="36">
        <v>42572</v>
      </c>
      <c r="J35" s="11" t="s">
        <v>959</v>
      </c>
      <c r="K35" s="13">
        <v>4466000000</v>
      </c>
      <c r="L35" s="13">
        <v>939000000</v>
      </c>
      <c r="M35" s="48"/>
      <c r="N35" s="11"/>
      <c r="O35" s="13">
        <f t="shared" si="0"/>
        <v>939000000</v>
      </c>
      <c r="P35" s="48"/>
      <c r="Q35" s="11" t="s">
        <v>654</v>
      </c>
      <c r="R35" s="48"/>
    </row>
    <row r="36" spans="1:18" s="49" customFormat="1" ht="45" x14ac:dyDescent="0.25">
      <c r="A36" s="38">
        <v>32</v>
      </c>
      <c r="B36" s="38">
        <v>3</v>
      </c>
      <c r="C36" s="11" t="s">
        <v>492</v>
      </c>
      <c r="D36" s="11" t="s">
        <v>657</v>
      </c>
      <c r="E36" s="11" t="s">
        <v>658</v>
      </c>
      <c r="F36" s="11" t="s">
        <v>656</v>
      </c>
      <c r="G36" s="11" t="s">
        <v>660</v>
      </c>
      <c r="H36" s="12" t="s">
        <v>599</v>
      </c>
      <c r="I36" s="36">
        <v>42572</v>
      </c>
      <c r="J36" s="11" t="s">
        <v>944</v>
      </c>
      <c r="K36" s="13">
        <v>1093505651</v>
      </c>
      <c r="L36" s="13">
        <v>255000000</v>
      </c>
      <c r="M36" s="48"/>
      <c r="N36" s="11"/>
      <c r="O36" s="13">
        <f t="shared" si="0"/>
        <v>255000000</v>
      </c>
      <c r="P36" s="48"/>
      <c r="Q36" s="11" t="s">
        <v>659</v>
      </c>
      <c r="R36" s="48"/>
    </row>
    <row r="37" spans="1:18" s="49" customFormat="1" ht="45" x14ac:dyDescent="0.25">
      <c r="A37" s="38">
        <v>33</v>
      </c>
      <c r="B37" s="38">
        <v>1</v>
      </c>
      <c r="C37" s="11" t="s">
        <v>576</v>
      </c>
      <c r="D37" s="11" t="s">
        <v>529</v>
      </c>
      <c r="E37" s="11" t="s">
        <v>662</v>
      </c>
      <c r="F37" s="11" t="s">
        <v>661</v>
      </c>
      <c r="G37" s="11" t="s">
        <v>1174</v>
      </c>
      <c r="H37" s="12" t="s">
        <v>600</v>
      </c>
      <c r="I37" s="36">
        <v>42572</v>
      </c>
      <c r="J37" s="11" t="s">
        <v>957</v>
      </c>
      <c r="K37" s="13">
        <v>5135236620</v>
      </c>
      <c r="L37" s="13">
        <v>551035395</v>
      </c>
      <c r="M37" s="48"/>
      <c r="N37" s="11"/>
      <c r="O37" s="13">
        <f t="shared" si="0"/>
        <v>551035395</v>
      </c>
      <c r="P37" s="48"/>
      <c r="Q37" s="11" t="s">
        <v>663</v>
      </c>
      <c r="R37" s="48"/>
    </row>
    <row r="38" spans="1:18" s="37" customFormat="1" ht="78.75" x14ac:dyDescent="0.25">
      <c r="A38" s="35">
        <v>34</v>
      </c>
      <c r="B38" s="35">
        <v>1</v>
      </c>
      <c r="C38" s="11" t="s">
        <v>576</v>
      </c>
      <c r="D38" s="11" t="s">
        <v>529</v>
      </c>
      <c r="E38" s="11" t="s">
        <v>667</v>
      </c>
      <c r="F38" s="11" t="s">
        <v>963</v>
      </c>
      <c r="G38" s="11" t="s">
        <v>664</v>
      </c>
      <c r="H38" s="12" t="s">
        <v>601</v>
      </c>
      <c r="I38" s="36">
        <v>42572</v>
      </c>
      <c r="J38" s="11" t="s">
        <v>956</v>
      </c>
      <c r="K38" s="11" t="s">
        <v>665</v>
      </c>
      <c r="L38" s="13">
        <v>1190000000</v>
      </c>
      <c r="M38" s="11"/>
      <c r="N38" s="11"/>
      <c r="O38" s="13">
        <f t="shared" si="0"/>
        <v>1190000000</v>
      </c>
      <c r="P38" s="11"/>
      <c r="Q38" s="11" t="s">
        <v>666</v>
      </c>
      <c r="R38" s="11"/>
    </row>
    <row r="39" spans="1:18" s="37" customFormat="1" ht="67.5" x14ac:dyDescent="0.25">
      <c r="A39" s="35">
        <v>35</v>
      </c>
      <c r="B39" s="35">
        <v>1</v>
      </c>
      <c r="C39" s="11" t="s">
        <v>576</v>
      </c>
      <c r="D39" s="11" t="s">
        <v>519</v>
      </c>
      <c r="E39" s="11" t="s">
        <v>518</v>
      </c>
      <c r="F39" s="11" t="s">
        <v>686</v>
      </c>
      <c r="G39" s="11" t="s">
        <v>688</v>
      </c>
      <c r="H39" s="12" t="s">
        <v>602</v>
      </c>
      <c r="I39" s="36">
        <v>42572</v>
      </c>
      <c r="J39" s="11" t="s">
        <v>275</v>
      </c>
      <c r="K39" s="13">
        <v>1502078568</v>
      </c>
      <c r="L39" s="13">
        <v>348500000</v>
      </c>
      <c r="M39" s="11"/>
      <c r="N39" s="11"/>
      <c r="O39" s="13">
        <f t="shared" si="0"/>
        <v>348500000</v>
      </c>
      <c r="P39" s="11"/>
      <c r="Q39" s="11" t="s">
        <v>687</v>
      </c>
      <c r="R39" s="11"/>
    </row>
    <row r="40" spans="1:18" s="37" customFormat="1" ht="56.25" x14ac:dyDescent="0.25">
      <c r="A40" s="35">
        <v>36</v>
      </c>
      <c r="B40" s="35">
        <v>2</v>
      </c>
      <c r="C40" s="11" t="s">
        <v>538</v>
      </c>
      <c r="D40" s="11" t="s">
        <v>539</v>
      </c>
      <c r="E40" s="11" t="s">
        <v>689</v>
      </c>
      <c r="F40" s="11" t="s">
        <v>690</v>
      </c>
      <c r="G40" s="11" t="s">
        <v>1173</v>
      </c>
      <c r="H40" s="12" t="s">
        <v>603</v>
      </c>
      <c r="I40" s="36">
        <v>42572</v>
      </c>
      <c r="J40" s="11" t="s">
        <v>957</v>
      </c>
      <c r="K40" s="13">
        <v>7116500000</v>
      </c>
      <c r="L40" s="13">
        <v>1107500000</v>
      </c>
      <c r="M40" s="11"/>
      <c r="N40" s="11"/>
      <c r="O40" s="13">
        <f t="shared" si="0"/>
        <v>1107500000</v>
      </c>
      <c r="P40" s="11"/>
      <c r="Q40" s="11" t="s">
        <v>691</v>
      </c>
      <c r="R40" s="11"/>
    </row>
    <row r="41" spans="1:18" s="37" customFormat="1" ht="67.5" x14ac:dyDescent="0.25">
      <c r="A41" s="35">
        <v>37</v>
      </c>
      <c r="B41" s="35">
        <v>2</v>
      </c>
      <c r="C41" s="11" t="s">
        <v>538</v>
      </c>
      <c r="D41" s="11" t="s">
        <v>539</v>
      </c>
      <c r="E41" s="11" t="s">
        <v>922</v>
      </c>
      <c r="F41" s="11" t="s">
        <v>692</v>
      </c>
      <c r="G41" s="11" t="s">
        <v>1172</v>
      </c>
      <c r="H41" s="12" t="s">
        <v>604</v>
      </c>
      <c r="I41" s="36">
        <v>42576</v>
      </c>
      <c r="J41" s="11" t="s">
        <v>957</v>
      </c>
      <c r="K41" s="13">
        <v>17992781125</v>
      </c>
      <c r="L41" s="13">
        <v>414946762</v>
      </c>
      <c r="M41" s="13">
        <v>435000000</v>
      </c>
      <c r="N41" s="13">
        <v>3202533446</v>
      </c>
      <c r="O41" s="13">
        <f t="shared" si="0"/>
        <v>4052480208</v>
      </c>
      <c r="P41" s="11" t="s">
        <v>1252</v>
      </c>
      <c r="Q41" s="11" t="s">
        <v>694</v>
      </c>
      <c r="R41" s="11"/>
    </row>
    <row r="42" spans="1:18" s="37" customFormat="1" ht="45" x14ac:dyDescent="0.25">
      <c r="A42" s="35">
        <v>38</v>
      </c>
      <c r="B42" s="35">
        <v>2</v>
      </c>
      <c r="C42" s="11" t="s">
        <v>538</v>
      </c>
      <c r="D42" s="11" t="s">
        <v>539</v>
      </c>
      <c r="E42" s="11" t="s">
        <v>696</v>
      </c>
      <c r="F42" s="11" t="s">
        <v>693</v>
      </c>
      <c r="G42" s="11" t="s">
        <v>697</v>
      </c>
      <c r="H42" s="12" t="s">
        <v>605</v>
      </c>
      <c r="I42" s="36">
        <v>42576</v>
      </c>
      <c r="J42" s="11" t="s">
        <v>957</v>
      </c>
      <c r="K42" s="13">
        <v>3487994913</v>
      </c>
      <c r="L42" s="13">
        <v>3487994913</v>
      </c>
      <c r="M42" s="13">
        <v>135000000</v>
      </c>
      <c r="N42" s="13">
        <v>632000000</v>
      </c>
      <c r="O42" s="13">
        <f t="shared" si="0"/>
        <v>4254994913</v>
      </c>
      <c r="P42" s="11"/>
      <c r="Q42" s="11" t="s">
        <v>695</v>
      </c>
      <c r="R42" s="11"/>
    </row>
    <row r="43" spans="1:18" s="37" customFormat="1" ht="67.5" x14ac:dyDescent="0.25">
      <c r="A43" s="35">
        <v>39</v>
      </c>
      <c r="B43" s="35">
        <v>1</v>
      </c>
      <c r="C43" s="11" t="s">
        <v>612</v>
      </c>
      <c r="D43" s="11" t="s">
        <v>519</v>
      </c>
      <c r="E43" s="11" t="s">
        <v>518</v>
      </c>
      <c r="F43" s="11" t="s">
        <v>613</v>
      </c>
      <c r="G43" s="11" t="s">
        <v>756</v>
      </c>
      <c r="H43" s="12" t="s">
        <v>606</v>
      </c>
      <c r="I43" s="36">
        <v>42577</v>
      </c>
      <c r="J43" s="11" t="s">
        <v>959</v>
      </c>
      <c r="K43" s="13">
        <v>2330000000</v>
      </c>
      <c r="L43" s="13">
        <v>500000000</v>
      </c>
      <c r="M43" s="11"/>
      <c r="N43" s="11"/>
      <c r="O43" s="13">
        <f t="shared" si="0"/>
        <v>500000000</v>
      </c>
      <c r="P43" s="11"/>
      <c r="Q43" s="11" t="s">
        <v>698</v>
      </c>
      <c r="R43" s="11"/>
    </row>
    <row r="44" spans="1:18" s="37" customFormat="1" ht="56.25" x14ac:dyDescent="0.25">
      <c r="A44" s="35">
        <v>40</v>
      </c>
      <c r="B44" s="35">
        <v>4</v>
      </c>
      <c r="C44" s="11" t="s">
        <v>534</v>
      </c>
      <c r="D44" s="11" t="s">
        <v>865</v>
      </c>
      <c r="E44" s="11" t="s">
        <v>718</v>
      </c>
      <c r="F44" s="11" t="s">
        <v>1141</v>
      </c>
      <c r="G44" s="11" t="s">
        <v>614</v>
      </c>
      <c r="H44" s="12" t="s">
        <v>607</v>
      </c>
      <c r="I44" s="36">
        <v>42577</v>
      </c>
      <c r="J44" s="11" t="s">
        <v>868</v>
      </c>
      <c r="K44" s="13">
        <v>4663235000</v>
      </c>
      <c r="L44" s="13">
        <v>552500000</v>
      </c>
      <c r="M44" s="11"/>
      <c r="N44" s="11"/>
      <c r="O44" s="13">
        <f t="shared" si="0"/>
        <v>552500000</v>
      </c>
      <c r="P44" s="11"/>
      <c r="Q44" s="11" t="s">
        <v>1180</v>
      </c>
      <c r="R44" s="11"/>
    </row>
    <row r="45" spans="1:18" s="37" customFormat="1" ht="45" x14ac:dyDescent="0.25">
      <c r="A45" s="35">
        <v>41</v>
      </c>
      <c r="B45" s="35">
        <v>4</v>
      </c>
      <c r="C45" s="11" t="s">
        <v>534</v>
      </c>
      <c r="D45" s="11" t="s">
        <v>812</v>
      </c>
      <c r="E45" s="11" t="s">
        <v>941</v>
      </c>
      <c r="F45" s="11" t="s">
        <v>615</v>
      </c>
      <c r="G45" s="11" t="s">
        <v>616</v>
      </c>
      <c r="H45" s="12" t="s">
        <v>608</v>
      </c>
      <c r="I45" s="36">
        <v>42577</v>
      </c>
      <c r="J45" s="11" t="s">
        <v>960</v>
      </c>
      <c r="K45" s="13">
        <v>3185272849</v>
      </c>
      <c r="L45" s="13">
        <v>60000000</v>
      </c>
      <c r="M45" s="13">
        <v>468500000</v>
      </c>
      <c r="N45" s="13"/>
      <c r="O45" s="13">
        <f t="shared" si="0"/>
        <v>528500000</v>
      </c>
      <c r="P45" s="11" t="s">
        <v>617</v>
      </c>
      <c r="Q45" s="11" t="s">
        <v>699</v>
      </c>
      <c r="R45" s="11"/>
    </row>
    <row r="46" spans="1:18" s="37" customFormat="1" ht="45" x14ac:dyDescent="0.25">
      <c r="A46" s="35">
        <v>42</v>
      </c>
      <c r="B46" s="35">
        <v>2</v>
      </c>
      <c r="C46" s="11" t="s">
        <v>538</v>
      </c>
      <c r="D46" s="11" t="s">
        <v>619</v>
      </c>
      <c r="E46" s="11" t="s">
        <v>620</v>
      </c>
      <c r="F46" s="11" t="s">
        <v>618</v>
      </c>
      <c r="G46" s="11" t="s">
        <v>719</v>
      </c>
      <c r="H46" s="12" t="s">
        <v>609</v>
      </c>
      <c r="I46" s="36">
        <v>42577</v>
      </c>
      <c r="J46" s="11" t="s">
        <v>959</v>
      </c>
      <c r="K46" s="13">
        <v>2219971500</v>
      </c>
      <c r="L46" s="13"/>
      <c r="M46" s="11"/>
      <c r="N46" s="13">
        <v>500000000</v>
      </c>
      <c r="O46" s="13">
        <f t="shared" si="0"/>
        <v>500000000</v>
      </c>
      <c r="P46" s="11"/>
      <c r="Q46" s="11" t="s">
        <v>700</v>
      </c>
      <c r="R46" s="11"/>
    </row>
    <row r="47" spans="1:18" s="37" customFormat="1" ht="45" x14ac:dyDescent="0.25">
      <c r="A47" s="35">
        <v>43</v>
      </c>
      <c r="B47" s="35">
        <v>4</v>
      </c>
      <c r="C47" s="11" t="s">
        <v>534</v>
      </c>
      <c r="D47" s="11" t="s">
        <v>720</v>
      </c>
      <c r="E47" s="11" t="s">
        <v>622</v>
      </c>
      <c r="F47" s="11" t="s">
        <v>621</v>
      </c>
      <c r="G47" s="11" t="s">
        <v>623</v>
      </c>
      <c r="H47" s="12" t="s">
        <v>610</v>
      </c>
      <c r="I47" s="36">
        <v>42577</v>
      </c>
      <c r="J47" s="11" t="s">
        <v>139</v>
      </c>
      <c r="K47" s="13">
        <v>1411803071</v>
      </c>
      <c r="L47" s="13">
        <v>272315457</v>
      </c>
      <c r="M47" s="13">
        <v>57684543</v>
      </c>
      <c r="N47" s="11"/>
      <c r="O47" s="13">
        <f t="shared" si="0"/>
        <v>330000000</v>
      </c>
      <c r="P47" s="11"/>
      <c r="Q47" s="11" t="s">
        <v>701</v>
      </c>
      <c r="R47" s="11"/>
    </row>
    <row r="48" spans="1:18" s="37" customFormat="1" ht="56.25" x14ac:dyDescent="0.25">
      <c r="A48" s="35">
        <v>44</v>
      </c>
      <c r="B48" s="35">
        <v>4</v>
      </c>
      <c r="C48" s="11" t="s">
        <v>534</v>
      </c>
      <c r="D48" s="11" t="s">
        <v>720</v>
      </c>
      <c r="E48" s="11" t="s">
        <v>675</v>
      </c>
      <c r="F48" s="11" t="s">
        <v>1142</v>
      </c>
      <c r="G48" s="11" t="s">
        <v>726</v>
      </c>
      <c r="H48" s="12" t="s">
        <v>611</v>
      </c>
      <c r="I48" s="36">
        <v>42577</v>
      </c>
      <c r="J48" s="11" t="s">
        <v>139</v>
      </c>
      <c r="K48" s="13">
        <v>2340170545</v>
      </c>
      <c r="L48" s="13">
        <v>57811716</v>
      </c>
      <c r="M48" s="13">
        <v>489188284</v>
      </c>
      <c r="N48" s="11"/>
      <c r="O48" s="13">
        <f t="shared" si="0"/>
        <v>547000000</v>
      </c>
      <c r="P48" s="11"/>
      <c r="Q48" s="11" t="s">
        <v>1181</v>
      </c>
      <c r="R48" s="11"/>
    </row>
    <row r="49" spans="1:18" s="37" customFormat="1" ht="56.25" x14ac:dyDescent="0.25">
      <c r="A49" s="35">
        <v>45</v>
      </c>
      <c r="B49" s="35">
        <v>4</v>
      </c>
      <c r="C49" s="11" t="s">
        <v>534</v>
      </c>
      <c r="D49" s="11" t="s">
        <v>720</v>
      </c>
      <c r="E49" s="11" t="s">
        <v>622</v>
      </c>
      <c r="F49" s="11" t="s">
        <v>678</v>
      </c>
      <c r="G49" s="11" t="s">
        <v>721</v>
      </c>
      <c r="H49" s="12" t="s">
        <v>668</v>
      </c>
      <c r="I49" s="36">
        <v>42577</v>
      </c>
      <c r="J49" s="11" t="s">
        <v>139</v>
      </c>
      <c r="K49" s="13">
        <v>804299931</v>
      </c>
      <c r="L49" s="13">
        <v>156000000</v>
      </c>
      <c r="M49" s="13">
        <v>20000000</v>
      </c>
      <c r="N49" s="13">
        <v>9000000</v>
      </c>
      <c r="O49" s="13">
        <f t="shared" si="0"/>
        <v>185000000</v>
      </c>
      <c r="P49" s="11"/>
      <c r="Q49" s="11" t="s">
        <v>1182</v>
      </c>
      <c r="R49" s="11"/>
    </row>
    <row r="50" spans="1:18" s="37" customFormat="1" ht="45" x14ac:dyDescent="0.25">
      <c r="A50" s="35">
        <v>46</v>
      </c>
      <c r="B50" s="35">
        <v>1</v>
      </c>
      <c r="C50" s="11" t="s">
        <v>576</v>
      </c>
      <c r="D50" s="11" t="s">
        <v>1046</v>
      </c>
      <c r="E50" s="11" t="s">
        <v>722</v>
      </c>
      <c r="F50" s="11" t="s">
        <v>679</v>
      </c>
      <c r="G50" s="11" t="s">
        <v>723</v>
      </c>
      <c r="H50" s="12" t="s">
        <v>669</v>
      </c>
      <c r="I50" s="36">
        <v>42577</v>
      </c>
      <c r="J50" s="11" t="s">
        <v>956</v>
      </c>
      <c r="K50" s="13">
        <v>13225711405</v>
      </c>
      <c r="L50" s="13">
        <v>1227928000</v>
      </c>
      <c r="M50" s="13"/>
      <c r="N50" s="11"/>
      <c r="O50" s="13">
        <f t="shared" si="0"/>
        <v>1227928000</v>
      </c>
      <c r="P50" s="11"/>
      <c r="Q50" s="11" t="s">
        <v>1183</v>
      </c>
      <c r="R50" s="11"/>
    </row>
    <row r="51" spans="1:18" s="51" customFormat="1" ht="56.25" x14ac:dyDescent="0.25">
      <c r="A51" s="35">
        <v>47</v>
      </c>
      <c r="B51" s="35"/>
      <c r="C51" s="11" t="s">
        <v>576</v>
      </c>
      <c r="D51" s="11" t="s">
        <v>576</v>
      </c>
      <c r="E51" s="11" t="s">
        <v>1078</v>
      </c>
      <c r="F51" s="11" t="s">
        <v>1143</v>
      </c>
      <c r="G51" s="11" t="s">
        <v>680</v>
      </c>
      <c r="H51" s="12" t="s">
        <v>670</v>
      </c>
      <c r="I51" s="36">
        <v>42578</v>
      </c>
      <c r="J51" s="11" t="s">
        <v>959</v>
      </c>
      <c r="K51" s="13">
        <v>3884595240</v>
      </c>
      <c r="L51" s="13">
        <v>898533300</v>
      </c>
      <c r="M51" s="11"/>
      <c r="N51" s="11"/>
      <c r="O51" s="13">
        <f t="shared" si="0"/>
        <v>898533300</v>
      </c>
      <c r="P51" s="11"/>
      <c r="Q51" s="11" t="s">
        <v>681</v>
      </c>
      <c r="R51" s="11"/>
    </row>
    <row r="52" spans="1:18" s="51" customFormat="1" ht="45" x14ac:dyDescent="0.25">
      <c r="A52" s="35">
        <v>48</v>
      </c>
      <c r="B52" s="35">
        <v>4</v>
      </c>
      <c r="C52" s="11" t="s">
        <v>534</v>
      </c>
      <c r="D52" s="11" t="s">
        <v>573</v>
      </c>
      <c r="E52" s="11" t="s">
        <v>1129</v>
      </c>
      <c r="F52" s="11" t="s">
        <v>682</v>
      </c>
      <c r="G52" s="11" t="s">
        <v>724</v>
      </c>
      <c r="H52" s="12" t="s">
        <v>671</v>
      </c>
      <c r="I52" s="36">
        <v>42578</v>
      </c>
      <c r="J52" s="11" t="s">
        <v>944</v>
      </c>
      <c r="K52" s="13">
        <v>2414759686</v>
      </c>
      <c r="L52" s="13">
        <v>560252821</v>
      </c>
      <c r="M52" s="11"/>
      <c r="N52" s="11"/>
      <c r="O52" s="13">
        <f t="shared" si="0"/>
        <v>560252821</v>
      </c>
      <c r="P52" s="11"/>
      <c r="Q52" s="11" t="s">
        <v>683</v>
      </c>
      <c r="R52" s="11"/>
    </row>
    <row r="53" spans="1:18" s="51" customFormat="1" ht="45" x14ac:dyDescent="0.25">
      <c r="A53" s="35">
        <v>49</v>
      </c>
      <c r="B53" s="35">
        <v>2</v>
      </c>
      <c r="C53" s="11" t="s">
        <v>538</v>
      </c>
      <c r="D53" s="11" t="s">
        <v>539</v>
      </c>
      <c r="E53" s="11" t="s">
        <v>838</v>
      </c>
      <c r="F53" s="11" t="s">
        <v>684</v>
      </c>
      <c r="G53" s="11" t="s">
        <v>1176</v>
      </c>
      <c r="H53" s="12" t="s">
        <v>672</v>
      </c>
      <c r="I53" s="36">
        <v>42580</v>
      </c>
      <c r="J53" s="11" t="s">
        <v>957</v>
      </c>
      <c r="K53" s="13">
        <v>443994300</v>
      </c>
      <c r="L53" s="13">
        <v>100000000</v>
      </c>
      <c r="M53" s="11"/>
      <c r="N53" s="11"/>
      <c r="O53" s="13">
        <f t="shared" si="0"/>
        <v>100000000</v>
      </c>
      <c r="P53" s="11"/>
      <c r="Q53" s="11" t="s">
        <v>685</v>
      </c>
      <c r="R53" s="11"/>
    </row>
    <row r="54" spans="1:18" s="51" customFormat="1" ht="45" x14ac:dyDescent="0.25">
      <c r="A54" s="35">
        <v>50</v>
      </c>
      <c r="B54" s="35">
        <v>4</v>
      </c>
      <c r="C54" s="11" t="s">
        <v>534</v>
      </c>
      <c r="D54" s="11" t="s">
        <v>812</v>
      </c>
      <c r="E54" s="11" t="s">
        <v>703</v>
      </c>
      <c r="F54" s="11" t="s">
        <v>702</v>
      </c>
      <c r="G54" s="11" t="s">
        <v>725</v>
      </c>
      <c r="H54" s="12" t="s">
        <v>673</v>
      </c>
      <c r="I54" s="36">
        <v>42579</v>
      </c>
      <c r="J54" s="11" t="s">
        <v>960</v>
      </c>
      <c r="K54" s="13">
        <v>3100748730</v>
      </c>
      <c r="L54" s="11"/>
      <c r="M54" s="13">
        <v>432000000</v>
      </c>
      <c r="N54" s="11"/>
      <c r="O54" s="13">
        <f t="shared" si="0"/>
        <v>432000000</v>
      </c>
      <c r="P54" s="11"/>
      <c r="Q54" s="11" t="s">
        <v>707</v>
      </c>
      <c r="R54" s="11"/>
    </row>
    <row r="55" spans="1:18" s="51" customFormat="1" ht="67.5" x14ac:dyDescent="0.25">
      <c r="A55" s="38">
        <v>51</v>
      </c>
      <c r="B55" s="35">
        <v>4</v>
      </c>
      <c r="C55" s="11" t="s">
        <v>534</v>
      </c>
      <c r="D55" s="11" t="s">
        <v>1184</v>
      </c>
      <c r="E55" s="11" t="s">
        <v>705</v>
      </c>
      <c r="F55" s="11" t="s">
        <v>704</v>
      </c>
      <c r="G55" s="11" t="s">
        <v>755</v>
      </c>
      <c r="H55" s="12" t="s">
        <v>674</v>
      </c>
      <c r="I55" s="36">
        <v>42579</v>
      </c>
      <c r="J55" s="11" t="s">
        <v>1187</v>
      </c>
      <c r="K55" s="13">
        <v>2750000000</v>
      </c>
      <c r="L55" s="13">
        <v>500000000</v>
      </c>
      <c r="M55" s="11"/>
      <c r="N55" s="11"/>
      <c r="O55" s="13">
        <f t="shared" si="0"/>
        <v>500000000</v>
      </c>
      <c r="P55" s="11"/>
      <c r="Q55" s="11" t="s">
        <v>706</v>
      </c>
      <c r="R55" s="11"/>
    </row>
    <row r="56" spans="1:18" ht="78.75" x14ac:dyDescent="0.25">
      <c r="A56" s="38">
        <v>52</v>
      </c>
      <c r="B56" s="38">
        <v>1</v>
      </c>
      <c r="C56" s="11" t="s">
        <v>729</v>
      </c>
      <c r="D56" s="11" t="s">
        <v>764</v>
      </c>
      <c r="E56" s="11" t="s">
        <v>518</v>
      </c>
      <c r="F56" s="11" t="s">
        <v>728</v>
      </c>
      <c r="G56" s="11" t="s">
        <v>754</v>
      </c>
      <c r="H56" s="12" t="s">
        <v>730</v>
      </c>
      <c r="I56" s="36">
        <v>42580</v>
      </c>
      <c r="J56" s="11" t="s">
        <v>957</v>
      </c>
      <c r="K56" s="13">
        <v>1235840000</v>
      </c>
      <c r="L56" s="13">
        <v>295840000</v>
      </c>
      <c r="M56" s="11"/>
      <c r="N56" s="11"/>
      <c r="O56" s="13">
        <f t="shared" si="0"/>
        <v>295840000</v>
      </c>
      <c r="P56" s="11"/>
      <c r="Q56" s="11" t="s">
        <v>731</v>
      </c>
      <c r="R56" s="11"/>
    </row>
    <row r="57" spans="1:18" ht="90" x14ac:dyDescent="0.25">
      <c r="A57" s="38">
        <v>53</v>
      </c>
      <c r="B57" s="38">
        <v>2</v>
      </c>
      <c r="C57" s="11" t="s">
        <v>538</v>
      </c>
      <c r="D57" s="11" t="s">
        <v>734</v>
      </c>
      <c r="E57" s="11" t="s">
        <v>735</v>
      </c>
      <c r="F57" s="11" t="s">
        <v>733</v>
      </c>
      <c r="G57" s="11" t="s">
        <v>741</v>
      </c>
      <c r="H57" s="12" t="s">
        <v>732</v>
      </c>
      <c r="I57" s="36">
        <v>42580</v>
      </c>
      <c r="J57" s="11" t="s">
        <v>944</v>
      </c>
      <c r="K57" s="13">
        <v>102676586</v>
      </c>
      <c r="L57" s="13">
        <v>24000000</v>
      </c>
      <c r="M57" s="11"/>
      <c r="N57" s="11"/>
      <c r="O57" s="13">
        <f t="shared" si="0"/>
        <v>24000000</v>
      </c>
      <c r="P57" s="11"/>
      <c r="Q57" s="11" t="s">
        <v>736</v>
      </c>
      <c r="R57" s="11"/>
    </row>
    <row r="58" spans="1:18" ht="67.5" x14ac:dyDescent="0.25">
      <c r="A58" s="38">
        <v>54</v>
      </c>
      <c r="B58" s="38">
        <v>4</v>
      </c>
      <c r="C58" s="11" t="s">
        <v>739</v>
      </c>
      <c r="D58" s="11" t="s">
        <v>812</v>
      </c>
      <c r="E58" s="11" t="s">
        <v>740</v>
      </c>
      <c r="F58" s="11" t="s">
        <v>738</v>
      </c>
      <c r="G58" s="11" t="s">
        <v>753</v>
      </c>
      <c r="H58" s="12" t="s">
        <v>737</v>
      </c>
      <c r="I58" s="36">
        <v>42583</v>
      </c>
      <c r="J58" s="11" t="s">
        <v>960</v>
      </c>
      <c r="K58" s="13">
        <v>1890669225</v>
      </c>
      <c r="L58" s="13">
        <v>416600000</v>
      </c>
      <c r="M58" s="11"/>
      <c r="N58" s="11"/>
      <c r="O58" s="13">
        <f t="shared" si="0"/>
        <v>416600000</v>
      </c>
      <c r="P58" s="11"/>
      <c r="Q58" s="11" t="s">
        <v>742</v>
      </c>
      <c r="R58" s="11"/>
    </row>
    <row r="59" spans="1:18" ht="45" x14ac:dyDescent="0.25">
      <c r="A59" s="38">
        <v>55</v>
      </c>
      <c r="B59" s="38">
        <v>6</v>
      </c>
      <c r="C59" s="11" t="s">
        <v>510</v>
      </c>
      <c r="D59" s="11" t="s">
        <v>514</v>
      </c>
      <c r="E59" s="11" t="s">
        <v>744</v>
      </c>
      <c r="F59" s="11" t="s">
        <v>745</v>
      </c>
      <c r="G59" s="11" t="s">
        <v>752</v>
      </c>
      <c r="H59" s="12" t="s">
        <v>743</v>
      </c>
      <c r="I59" s="36">
        <v>42583</v>
      </c>
      <c r="J59" s="11" t="s">
        <v>275</v>
      </c>
      <c r="K59" s="13">
        <v>22552775982</v>
      </c>
      <c r="L59" s="13"/>
      <c r="M59" s="13">
        <v>1024900000</v>
      </c>
      <c r="N59" s="13">
        <v>1100000000</v>
      </c>
      <c r="O59" s="13">
        <f t="shared" si="0"/>
        <v>2124900000</v>
      </c>
      <c r="P59" s="11"/>
      <c r="Q59" s="11" t="s">
        <v>746</v>
      </c>
      <c r="R59" s="11"/>
    </row>
    <row r="60" spans="1:18" ht="78" customHeight="1" x14ac:dyDescent="0.25">
      <c r="A60" s="38">
        <v>56</v>
      </c>
      <c r="B60" s="38">
        <v>4</v>
      </c>
      <c r="C60" s="11" t="s">
        <v>739</v>
      </c>
      <c r="D60" s="11" t="s">
        <v>1184</v>
      </c>
      <c r="E60" s="11" t="s">
        <v>759</v>
      </c>
      <c r="F60" s="11" t="s">
        <v>748</v>
      </c>
      <c r="G60" s="11" t="s">
        <v>749</v>
      </c>
      <c r="H60" s="12" t="s">
        <v>747</v>
      </c>
      <c r="I60" s="36">
        <v>42583</v>
      </c>
      <c r="J60" s="11" t="s">
        <v>1187</v>
      </c>
      <c r="K60" s="13">
        <v>80750000</v>
      </c>
      <c r="L60" s="13">
        <v>50000000</v>
      </c>
      <c r="M60" s="11"/>
      <c r="N60" s="11"/>
      <c r="O60" s="13">
        <f t="shared" si="0"/>
        <v>50000000</v>
      </c>
      <c r="P60" s="11"/>
      <c r="Q60" s="11" t="s">
        <v>750</v>
      </c>
      <c r="R60" s="11"/>
    </row>
    <row r="61" spans="1:18" ht="90" x14ac:dyDescent="0.25">
      <c r="A61" s="38">
        <v>57</v>
      </c>
      <c r="B61" s="38">
        <v>4</v>
      </c>
      <c r="C61" s="11" t="s">
        <v>739</v>
      </c>
      <c r="D61" s="11" t="s">
        <v>1184</v>
      </c>
      <c r="E61" s="11" t="s">
        <v>705</v>
      </c>
      <c r="F61" s="11" t="s">
        <v>760</v>
      </c>
      <c r="G61" s="11" t="s">
        <v>761</v>
      </c>
      <c r="H61" s="12" t="s">
        <v>762</v>
      </c>
      <c r="I61" s="36">
        <v>42584</v>
      </c>
      <c r="J61" s="11" t="s">
        <v>957</v>
      </c>
      <c r="K61" s="13">
        <v>3820000000</v>
      </c>
      <c r="L61" s="13">
        <v>700000000</v>
      </c>
      <c r="M61" s="11"/>
      <c r="N61" s="11"/>
      <c r="O61" s="13">
        <f t="shared" si="0"/>
        <v>700000000</v>
      </c>
      <c r="P61" s="11"/>
      <c r="Q61" s="11" t="s">
        <v>763</v>
      </c>
      <c r="R61" s="11"/>
    </row>
    <row r="62" spans="1:18" ht="90" x14ac:dyDescent="0.25">
      <c r="A62" s="38">
        <v>58</v>
      </c>
      <c r="B62" s="38">
        <v>1</v>
      </c>
      <c r="C62" s="11" t="s">
        <v>729</v>
      </c>
      <c r="D62" s="11" t="s">
        <v>764</v>
      </c>
      <c r="E62" s="11" t="s">
        <v>765</v>
      </c>
      <c r="F62" s="11" t="s">
        <v>766</v>
      </c>
      <c r="G62" s="11" t="s">
        <v>767</v>
      </c>
      <c r="H62" s="12" t="s">
        <v>768</v>
      </c>
      <c r="I62" s="36">
        <v>42585</v>
      </c>
      <c r="J62" s="11" t="s">
        <v>959</v>
      </c>
      <c r="K62" s="13">
        <v>428100000</v>
      </c>
      <c r="L62" s="13">
        <v>75800000</v>
      </c>
      <c r="M62" s="11"/>
      <c r="N62" s="11"/>
      <c r="O62" s="13">
        <f t="shared" si="0"/>
        <v>75800000</v>
      </c>
      <c r="P62" s="11"/>
      <c r="Q62" s="11" t="s">
        <v>772</v>
      </c>
      <c r="R62" s="11"/>
    </row>
    <row r="63" spans="1:18" ht="56.25" x14ac:dyDescent="0.25">
      <c r="A63" s="38">
        <v>59</v>
      </c>
      <c r="B63" s="38">
        <v>2</v>
      </c>
      <c r="C63" s="11" t="s">
        <v>538</v>
      </c>
      <c r="D63" s="11" t="s">
        <v>539</v>
      </c>
      <c r="E63" s="11" t="s">
        <v>1125</v>
      </c>
      <c r="F63" s="11" t="s">
        <v>769</v>
      </c>
      <c r="G63" s="11" t="s">
        <v>773</v>
      </c>
      <c r="H63" s="12" t="s">
        <v>770</v>
      </c>
      <c r="I63" s="36">
        <v>42586</v>
      </c>
      <c r="J63" s="11" t="s">
        <v>945</v>
      </c>
      <c r="K63" s="13">
        <v>1922577137</v>
      </c>
      <c r="L63" s="13">
        <v>445725332</v>
      </c>
      <c r="M63" s="11"/>
      <c r="N63" s="11"/>
      <c r="O63" s="13">
        <f t="shared" si="0"/>
        <v>445725332</v>
      </c>
      <c r="P63" s="11"/>
      <c r="Q63" s="11" t="s">
        <v>771</v>
      </c>
      <c r="R63" s="11"/>
    </row>
    <row r="64" spans="1:18" ht="67.5" x14ac:dyDescent="0.25">
      <c r="A64" s="38">
        <v>60</v>
      </c>
      <c r="B64" s="38">
        <v>2</v>
      </c>
      <c r="C64" s="11" t="s">
        <v>538</v>
      </c>
      <c r="D64" s="11" t="s">
        <v>539</v>
      </c>
      <c r="E64" s="11" t="s">
        <v>922</v>
      </c>
      <c r="F64" s="11" t="s">
        <v>775</v>
      </c>
      <c r="G64" s="11" t="s">
        <v>777</v>
      </c>
      <c r="H64" s="12" t="s">
        <v>774</v>
      </c>
      <c r="I64" s="36">
        <v>42586</v>
      </c>
      <c r="J64" s="11" t="s">
        <v>960</v>
      </c>
      <c r="K64" s="13">
        <v>568396969</v>
      </c>
      <c r="L64" s="13"/>
      <c r="M64" s="13">
        <v>79000000</v>
      </c>
      <c r="N64" s="13">
        <v>30000000</v>
      </c>
      <c r="O64" s="13">
        <f t="shared" si="0"/>
        <v>109000000</v>
      </c>
      <c r="P64" s="11"/>
      <c r="Q64" s="11" t="s">
        <v>776</v>
      </c>
      <c r="R64" s="11"/>
    </row>
    <row r="65" spans="1:18" ht="101.25" x14ac:dyDescent="0.25">
      <c r="A65" s="38">
        <v>61</v>
      </c>
      <c r="B65" s="38">
        <v>5</v>
      </c>
      <c r="C65" s="11" t="s">
        <v>781</v>
      </c>
      <c r="D65" s="11" t="s">
        <v>782</v>
      </c>
      <c r="E65" s="11" t="s">
        <v>783</v>
      </c>
      <c r="F65" s="11" t="s">
        <v>780</v>
      </c>
      <c r="G65" s="11" t="s">
        <v>787</v>
      </c>
      <c r="H65" s="12" t="s">
        <v>778</v>
      </c>
      <c r="I65" s="36">
        <v>42586</v>
      </c>
      <c r="J65" s="11" t="s">
        <v>230</v>
      </c>
      <c r="K65" s="13">
        <v>675000000</v>
      </c>
      <c r="L65" s="13">
        <v>225000000</v>
      </c>
      <c r="M65" s="50"/>
      <c r="N65" s="13"/>
      <c r="O65" s="13">
        <f t="shared" si="0"/>
        <v>225000000</v>
      </c>
      <c r="P65" s="11" t="s">
        <v>1145</v>
      </c>
      <c r="Q65" s="11" t="s">
        <v>784</v>
      </c>
      <c r="R65" s="11"/>
    </row>
    <row r="66" spans="1:18" ht="56.25" x14ac:dyDescent="0.25">
      <c r="A66" s="38">
        <v>62</v>
      </c>
      <c r="B66" s="38">
        <v>6</v>
      </c>
      <c r="C66" s="11" t="s">
        <v>510</v>
      </c>
      <c r="D66" s="11" t="s">
        <v>514</v>
      </c>
      <c r="E66" s="11" t="s">
        <v>785</v>
      </c>
      <c r="F66" s="11" t="s">
        <v>786</v>
      </c>
      <c r="G66" s="11" t="s">
        <v>789</v>
      </c>
      <c r="H66" s="12" t="s">
        <v>779</v>
      </c>
      <c r="I66" s="36">
        <v>42587</v>
      </c>
      <c r="J66" s="11" t="s">
        <v>158</v>
      </c>
      <c r="K66" s="13">
        <v>215506250</v>
      </c>
      <c r="L66" s="13">
        <v>50000000</v>
      </c>
      <c r="M66" s="13"/>
      <c r="N66" s="13"/>
      <c r="O66" s="13">
        <f t="shared" si="0"/>
        <v>50000000</v>
      </c>
      <c r="P66" s="11"/>
      <c r="Q66" s="11" t="s">
        <v>788</v>
      </c>
      <c r="R66" s="11"/>
    </row>
    <row r="67" spans="1:18" ht="90" x14ac:dyDescent="0.25">
      <c r="A67" s="38">
        <v>63</v>
      </c>
      <c r="B67" s="38">
        <v>2</v>
      </c>
      <c r="C67" s="11" t="s">
        <v>538</v>
      </c>
      <c r="D67" s="11" t="s">
        <v>793</v>
      </c>
      <c r="E67" s="11" t="s">
        <v>735</v>
      </c>
      <c r="F67" s="11" t="s">
        <v>792</v>
      </c>
      <c r="G67" s="11" t="s">
        <v>795</v>
      </c>
      <c r="H67" s="12" t="s">
        <v>790</v>
      </c>
      <c r="I67" s="36">
        <v>42587</v>
      </c>
      <c r="J67" s="11" t="s">
        <v>957</v>
      </c>
      <c r="K67" s="13">
        <v>3614050345</v>
      </c>
      <c r="L67" s="13">
        <v>16500000</v>
      </c>
      <c r="M67" s="13">
        <v>350000000</v>
      </c>
      <c r="N67" s="13"/>
      <c r="O67" s="13">
        <f t="shared" si="0"/>
        <v>366500000</v>
      </c>
      <c r="P67" s="11"/>
      <c r="Q67" s="11" t="s">
        <v>794</v>
      </c>
      <c r="R67" s="11"/>
    </row>
    <row r="68" spans="1:18" ht="56.25" x14ac:dyDescent="0.25">
      <c r="A68" s="38">
        <v>64</v>
      </c>
      <c r="B68" s="38">
        <v>4</v>
      </c>
      <c r="C68" s="11" t="s">
        <v>739</v>
      </c>
      <c r="D68" s="11" t="s">
        <v>1184</v>
      </c>
      <c r="E68" s="11" t="s">
        <v>759</v>
      </c>
      <c r="F68" s="11" t="s">
        <v>796</v>
      </c>
      <c r="G68" s="11" t="s">
        <v>797</v>
      </c>
      <c r="H68" s="12" t="s">
        <v>791</v>
      </c>
      <c r="I68" s="36">
        <v>42587</v>
      </c>
      <c r="J68" s="11" t="s">
        <v>1187</v>
      </c>
      <c r="K68" s="13">
        <v>66000000</v>
      </c>
      <c r="L68" s="13">
        <v>40000000</v>
      </c>
      <c r="M68" s="13"/>
      <c r="N68" s="13">
        <v>26000000</v>
      </c>
      <c r="O68" s="13">
        <f t="shared" si="0"/>
        <v>66000000</v>
      </c>
      <c r="P68" s="11"/>
      <c r="Q68" s="11" t="s">
        <v>798</v>
      </c>
      <c r="R68" s="11"/>
    </row>
    <row r="69" spans="1:18" ht="78.75" x14ac:dyDescent="0.25">
      <c r="A69" s="38">
        <v>65</v>
      </c>
      <c r="B69" s="38">
        <v>4</v>
      </c>
      <c r="C69" s="11" t="s">
        <v>739</v>
      </c>
      <c r="D69" s="11" t="s">
        <v>1184</v>
      </c>
      <c r="E69" s="11" t="s">
        <v>759</v>
      </c>
      <c r="F69" s="11" t="s">
        <v>799</v>
      </c>
      <c r="G69" s="11" t="s">
        <v>803</v>
      </c>
      <c r="H69" s="12" t="s">
        <v>800</v>
      </c>
      <c r="I69" s="36">
        <v>42587</v>
      </c>
      <c r="J69" s="11" t="s">
        <v>1187</v>
      </c>
      <c r="K69" s="13">
        <v>4200000000</v>
      </c>
      <c r="L69" s="13">
        <v>500700000</v>
      </c>
      <c r="M69" s="13"/>
      <c r="N69" s="13"/>
      <c r="O69" s="13">
        <f t="shared" ref="O69:O132" si="1">SUM(L69:N69)</f>
        <v>500700000</v>
      </c>
      <c r="P69" s="11"/>
      <c r="Q69" s="11" t="s">
        <v>802</v>
      </c>
      <c r="R69" s="11"/>
    </row>
    <row r="70" spans="1:18" ht="45" x14ac:dyDescent="0.25">
      <c r="A70" s="38">
        <v>66</v>
      </c>
      <c r="B70" s="38">
        <v>1</v>
      </c>
      <c r="C70" s="11" t="s">
        <v>729</v>
      </c>
      <c r="D70" s="11" t="s">
        <v>764</v>
      </c>
      <c r="E70" s="11" t="s">
        <v>804</v>
      </c>
      <c r="F70" s="11" t="s">
        <v>805</v>
      </c>
      <c r="G70" s="11" t="s">
        <v>807</v>
      </c>
      <c r="H70" s="12" t="s">
        <v>801</v>
      </c>
      <c r="I70" s="36">
        <v>42591</v>
      </c>
      <c r="J70" s="11" t="s">
        <v>959</v>
      </c>
      <c r="K70" s="13">
        <v>469500000</v>
      </c>
      <c r="L70" s="13">
        <v>293000000</v>
      </c>
      <c r="M70" s="13"/>
      <c r="N70" s="13"/>
      <c r="O70" s="13">
        <f t="shared" si="1"/>
        <v>293000000</v>
      </c>
      <c r="P70" s="11"/>
      <c r="Q70" s="11" t="s">
        <v>806</v>
      </c>
      <c r="R70" s="11"/>
    </row>
    <row r="71" spans="1:18" ht="56.25" x14ac:dyDescent="0.25">
      <c r="A71" s="38">
        <v>67</v>
      </c>
      <c r="B71" s="38">
        <v>4</v>
      </c>
      <c r="C71" s="11" t="s">
        <v>739</v>
      </c>
      <c r="D71" s="11" t="s">
        <v>812</v>
      </c>
      <c r="E71" s="11" t="s">
        <v>811</v>
      </c>
      <c r="F71" s="11" t="s">
        <v>810</v>
      </c>
      <c r="G71" s="11" t="s">
        <v>813</v>
      </c>
      <c r="H71" s="12" t="s">
        <v>808</v>
      </c>
      <c r="I71" s="36">
        <v>42591</v>
      </c>
      <c r="J71" s="11" t="s">
        <v>960</v>
      </c>
      <c r="K71" s="13">
        <v>1459661801</v>
      </c>
      <c r="L71" s="13"/>
      <c r="M71" s="13">
        <v>440800000</v>
      </c>
      <c r="N71" s="13"/>
      <c r="O71" s="13">
        <f t="shared" si="1"/>
        <v>440800000</v>
      </c>
      <c r="P71" s="11"/>
      <c r="Q71" s="11" t="s">
        <v>814</v>
      </c>
      <c r="R71" s="11"/>
    </row>
    <row r="72" spans="1:18" ht="56.25" x14ac:dyDescent="0.25">
      <c r="A72" s="38">
        <v>68</v>
      </c>
      <c r="B72" s="38">
        <v>4</v>
      </c>
      <c r="C72" s="11" t="s">
        <v>739</v>
      </c>
      <c r="D72" s="11" t="s">
        <v>815</v>
      </c>
      <c r="E72" s="11" t="s">
        <v>1129</v>
      </c>
      <c r="F72" s="11" t="s">
        <v>816</v>
      </c>
      <c r="G72" s="11" t="s">
        <v>817</v>
      </c>
      <c r="H72" s="12" t="s">
        <v>809</v>
      </c>
      <c r="I72" s="36">
        <v>42591</v>
      </c>
      <c r="J72" s="11" t="s">
        <v>275</v>
      </c>
      <c r="K72" s="13">
        <v>9524363810.2600002</v>
      </c>
      <c r="L72" s="13">
        <v>2209765102</v>
      </c>
      <c r="M72" s="13"/>
      <c r="N72" s="13"/>
      <c r="O72" s="13">
        <f t="shared" si="1"/>
        <v>2209765102</v>
      </c>
      <c r="P72" s="11"/>
      <c r="Q72" s="11" t="s">
        <v>823</v>
      </c>
      <c r="R72" s="11"/>
    </row>
    <row r="73" spans="1:18" ht="45" x14ac:dyDescent="0.25">
      <c r="A73" s="38">
        <v>69</v>
      </c>
      <c r="B73" s="38">
        <v>2</v>
      </c>
      <c r="C73" s="11" t="s">
        <v>538</v>
      </c>
      <c r="D73" s="11" t="s">
        <v>793</v>
      </c>
      <c r="E73" s="11" t="s">
        <v>818</v>
      </c>
      <c r="F73" s="11" t="s">
        <v>819</v>
      </c>
      <c r="G73" s="11" t="s">
        <v>820</v>
      </c>
      <c r="H73" s="12" t="s">
        <v>821</v>
      </c>
      <c r="I73" s="36">
        <v>42591</v>
      </c>
      <c r="J73" s="11" t="s">
        <v>957</v>
      </c>
      <c r="K73" s="13">
        <v>5034047814</v>
      </c>
      <c r="L73" s="13">
        <v>30000000</v>
      </c>
      <c r="M73" s="13">
        <v>606000000</v>
      </c>
      <c r="N73" s="13"/>
      <c r="O73" s="13">
        <f t="shared" si="1"/>
        <v>636000000</v>
      </c>
      <c r="P73" s="11"/>
      <c r="Q73" s="11" t="s">
        <v>824</v>
      </c>
      <c r="R73" s="11"/>
    </row>
    <row r="74" spans="1:18" ht="56.25" x14ac:dyDescent="0.25">
      <c r="A74" s="38">
        <v>70</v>
      </c>
      <c r="B74" s="38">
        <v>4</v>
      </c>
      <c r="C74" s="11" t="s">
        <v>739</v>
      </c>
      <c r="D74" s="11" t="s">
        <v>720</v>
      </c>
      <c r="E74" s="11" t="s">
        <v>825</v>
      </c>
      <c r="F74" s="11" t="s">
        <v>826</v>
      </c>
      <c r="G74" s="11" t="s">
        <v>827</v>
      </c>
      <c r="H74" s="12" t="s">
        <v>822</v>
      </c>
      <c r="I74" s="36">
        <v>42593</v>
      </c>
      <c r="J74" s="11" t="s">
        <v>139</v>
      </c>
      <c r="K74" s="13">
        <v>1165807082</v>
      </c>
      <c r="L74" s="13">
        <v>80000000</v>
      </c>
      <c r="M74" s="13">
        <v>144500000</v>
      </c>
      <c r="N74" s="13">
        <v>48000000</v>
      </c>
      <c r="O74" s="13">
        <f t="shared" si="1"/>
        <v>272500000</v>
      </c>
      <c r="P74" s="11"/>
      <c r="Q74" s="11" t="s">
        <v>828</v>
      </c>
      <c r="R74" s="11"/>
    </row>
    <row r="75" spans="1:18" ht="67.5" x14ac:dyDescent="0.25">
      <c r="A75" s="38">
        <v>71</v>
      </c>
      <c r="B75" s="38">
        <v>1</v>
      </c>
      <c r="C75" s="11" t="s">
        <v>729</v>
      </c>
      <c r="D75" s="11" t="s">
        <v>764</v>
      </c>
      <c r="E75" s="11" t="s">
        <v>518</v>
      </c>
      <c r="F75" s="11" t="s">
        <v>832</v>
      </c>
      <c r="G75" s="11" t="s">
        <v>841</v>
      </c>
      <c r="H75" s="12" t="s">
        <v>829</v>
      </c>
      <c r="I75" s="36">
        <v>42593</v>
      </c>
      <c r="J75" s="11" t="s">
        <v>158</v>
      </c>
      <c r="K75" s="13">
        <v>3557866000</v>
      </c>
      <c r="L75" s="13">
        <v>1823991000</v>
      </c>
      <c r="M75" s="13"/>
      <c r="N75" s="13"/>
      <c r="O75" s="13">
        <f t="shared" si="1"/>
        <v>1823991000</v>
      </c>
      <c r="P75" s="11"/>
      <c r="Q75" s="11" t="s">
        <v>837</v>
      </c>
      <c r="R75" s="11"/>
    </row>
    <row r="76" spans="1:18" ht="45" x14ac:dyDescent="0.25">
      <c r="A76" s="38">
        <v>72</v>
      </c>
      <c r="B76" s="38">
        <v>2</v>
      </c>
      <c r="C76" s="11" t="s">
        <v>538</v>
      </c>
      <c r="D76" s="11" t="s">
        <v>539</v>
      </c>
      <c r="E76" s="11" t="s">
        <v>689</v>
      </c>
      <c r="F76" s="11" t="s">
        <v>833</v>
      </c>
      <c r="G76" s="11" t="s">
        <v>835</v>
      </c>
      <c r="H76" s="12" t="s">
        <v>830</v>
      </c>
      <c r="I76" s="36">
        <v>42593</v>
      </c>
      <c r="J76" s="11" t="s">
        <v>139</v>
      </c>
      <c r="K76" s="13">
        <v>427819113</v>
      </c>
      <c r="L76" s="13">
        <v>100000000</v>
      </c>
      <c r="M76" s="13">
        <v>30000000</v>
      </c>
      <c r="N76" s="13"/>
      <c r="O76" s="13">
        <f t="shared" si="1"/>
        <v>130000000</v>
      </c>
      <c r="P76" s="11"/>
      <c r="Q76" s="11" t="s">
        <v>836</v>
      </c>
      <c r="R76" s="11"/>
    </row>
    <row r="77" spans="1:18" ht="56.25" x14ac:dyDescent="0.25">
      <c r="A77" s="38">
        <v>73</v>
      </c>
      <c r="B77" s="38">
        <v>2</v>
      </c>
      <c r="C77" s="11" t="s">
        <v>538</v>
      </c>
      <c r="D77" s="11" t="s">
        <v>539</v>
      </c>
      <c r="E77" s="11" t="s">
        <v>838</v>
      </c>
      <c r="F77" s="11" t="s">
        <v>834</v>
      </c>
      <c r="G77" s="11" t="s">
        <v>839</v>
      </c>
      <c r="H77" s="12" t="s">
        <v>831</v>
      </c>
      <c r="I77" s="36">
        <v>42594</v>
      </c>
      <c r="J77" s="11" t="s">
        <v>139</v>
      </c>
      <c r="K77" s="13">
        <v>179684028</v>
      </c>
      <c r="L77" s="13">
        <v>20000000</v>
      </c>
      <c r="M77" s="13">
        <v>22000000</v>
      </c>
      <c r="N77" s="13"/>
      <c r="O77" s="13">
        <f t="shared" si="1"/>
        <v>42000000</v>
      </c>
      <c r="P77" s="11"/>
      <c r="Q77" s="11" t="s">
        <v>840</v>
      </c>
      <c r="R77" s="11"/>
    </row>
    <row r="78" spans="1:18" ht="78.75" x14ac:dyDescent="0.25">
      <c r="A78" s="38">
        <v>74</v>
      </c>
      <c r="B78" s="38">
        <v>2</v>
      </c>
      <c r="C78" s="11" t="s">
        <v>538</v>
      </c>
      <c r="D78" s="11" t="s">
        <v>642</v>
      </c>
      <c r="E78" s="11" t="s">
        <v>643</v>
      </c>
      <c r="F78" s="11" t="s">
        <v>845</v>
      </c>
      <c r="G78" s="11" t="s">
        <v>850</v>
      </c>
      <c r="H78" s="12" t="s">
        <v>842</v>
      </c>
      <c r="I78" s="36">
        <v>42598</v>
      </c>
      <c r="J78" s="11" t="s">
        <v>957</v>
      </c>
      <c r="K78" s="13">
        <v>696380749</v>
      </c>
      <c r="L78" s="13">
        <v>63000000</v>
      </c>
      <c r="M78" s="13"/>
      <c r="N78" s="13"/>
      <c r="O78" s="13">
        <f t="shared" si="1"/>
        <v>63000000</v>
      </c>
      <c r="P78" s="11"/>
      <c r="Q78" s="11" t="s">
        <v>849</v>
      </c>
      <c r="R78" s="11"/>
    </row>
    <row r="79" spans="1:18" ht="67.5" x14ac:dyDescent="0.25">
      <c r="A79" s="38">
        <v>75</v>
      </c>
      <c r="B79" s="38">
        <v>2</v>
      </c>
      <c r="C79" s="11" t="s">
        <v>538</v>
      </c>
      <c r="D79" s="11" t="s">
        <v>642</v>
      </c>
      <c r="E79" s="11" t="s">
        <v>848</v>
      </c>
      <c r="F79" s="11" t="s">
        <v>846</v>
      </c>
      <c r="G79" s="11" t="s">
        <v>852</v>
      </c>
      <c r="H79" s="12" t="s">
        <v>843</v>
      </c>
      <c r="I79" s="36">
        <v>42598</v>
      </c>
      <c r="J79" s="11" t="s">
        <v>957</v>
      </c>
      <c r="K79" s="13">
        <v>379000000</v>
      </c>
      <c r="L79" s="13">
        <v>379000000</v>
      </c>
      <c r="M79" s="13"/>
      <c r="N79" s="13"/>
      <c r="O79" s="13">
        <f t="shared" si="1"/>
        <v>379000000</v>
      </c>
      <c r="P79" s="11"/>
      <c r="Q79" s="11" t="s">
        <v>851</v>
      </c>
      <c r="R79" s="11"/>
    </row>
    <row r="80" spans="1:18" ht="45" x14ac:dyDescent="0.25">
      <c r="A80" s="38">
        <v>76</v>
      </c>
      <c r="B80" s="38">
        <v>2</v>
      </c>
      <c r="C80" s="11" t="s">
        <v>538</v>
      </c>
      <c r="D80" s="11" t="s">
        <v>539</v>
      </c>
      <c r="E80" s="11" t="s">
        <v>689</v>
      </c>
      <c r="F80" s="11" t="s">
        <v>847</v>
      </c>
      <c r="G80" s="11" t="s">
        <v>853</v>
      </c>
      <c r="H80" s="12" t="s">
        <v>844</v>
      </c>
      <c r="I80" s="36">
        <v>42598</v>
      </c>
      <c r="J80" s="11" t="s">
        <v>960</v>
      </c>
      <c r="K80" s="13">
        <v>837946810</v>
      </c>
      <c r="L80" s="13"/>
      <c r="M80" s="13">
        <v>136250000</v>
      </c>
      <c r="N80" s="13"/>
      <c r="O80" s="13">
        <f t="shared" si="1"/>
        <v>136250000</v>
      </c>
      <c r="P80" s="11"/>
      <c r="Q80" s="11" t="s">
        <v>854</v>
      </c>
      <c r="R80" s="11"/>
    </row>
    <row r="81" spans="1:18" ht="78.75" x14ac:dyDescent="0.25">
      <c r="A81" s="38">
        <v>77</v>
      </c>
      <c r="B81" s="38">
        <v>2</v>
      </c>
      <c r="C81" s="11" t="s">
        <v>538</v>
      </c>
      <c r="D81" s="11" t="s">
        <v>793</v>
      </c>
      <c r="E81" s="11" t="s">
        <v>1038</v>
      </c>
      <c r="F81" s="11" t="s">
        <v>858</v>
      </c>
      <c r="G81" s="11" t="s">
        <v>860</v>
      </c>
      <c r="H81" s="12" t="s">
        <v>855</v>
      </c>
      <c r="I81" s="36">
        <v>42599</v>
      </c>
      <c r="J81" s="11" t="s">
        <v>957</v>
      </c>
      <c r="K81" s="13">
        <v>5749814816</v>
      </c>
      <c r="L81" s="13">
        <v>166500000</v>
      </c>
      <c r="M81" s="13">
        <v>738000000</v>
      </c>
      <c r="N81" s="13"/>
      <c r="O81" s="13">
        <f t="shared" si="1"/>
        <v>904500000</v>
      </c>
      <c r="P81" s="11"/>
      <c r="Q81" s="11" t="s">
        <v>859</v>
      </c>
      <c r="R81" s="11"/>
    </row>
    <row r="82" spans="1:18" ht="78.75" x14ac:dyDescent="0.25">
      <c r="A82" s="38">
        <v>78</v>
      </c>
      <c r="B82" s="38">
        <v>3</v>
      </c>
      <c r="C82" s="11" t="s">
        <v>492</v>
      </c>
      <c r="D82" s="11" t="s">
        <v>862</v>
      </c>
      <c r="E82" s="11" t="s">
        <v>863</v>
      </c>
      <c r="F82" s="11" t="s">
        <v>1301</v>
      </c>
      <c r="G82" s="11" t="s">
        <v>864</v>
      </c>
      <c r="H82" s="12" t="s">
        <v>856</v>
      </c>
      <c r="I82" s="36">
        <v>42599</v>
      </c>
      <c r="J82" s="11" t="s">
        <v>960</v>
      </c>
      <c r="K82" s="13">
        <v>12763017420</v>
      </c>
      <c r="L82" s="13">
        <v>2880204100</v>
      </c>
      <c r="M82" s="13"/>
      <c r="N82" s="13"/>
      <c r="O82" s="13">
        <f t="shared" si="1"/>
        <v>2880204100</v>
      </c>
      <c r="P82" s="11"/>
      <c r="Q82" s="11" t="s">
        <v>861</v>
      </c>
      <c r="R82" s="11"/>
    </row>
    <row r="83" spans="1:18" ht="67.5" x14ac:dyDescent="0.25">
      <c r="A83" s="38">
        <v>79</v>
      </c>
      <c r="B83" s="38">
        <v>4</v>
      </c>
      <c r="C83" s="11" t="s">
        <v>739</v>
      </c>
      <c r="D83" s="11" t="s">
        <v>865</v>
      </c>
      <c r="E83" s="11" t="s">
        <v>866</v>
      </c>
      <c r="F83" s="11" t="s">
        <v>869</v>
      </c>
      <c r="G83" s="11" t="s">
        <v>870</v>
      </c>
      <c r="H83" s="12" t="s">
        <v>857</v>
      </c>
      <c r="I83" s="36">
        <v>42599</v>
      </c>
      <c r="J83" s="11" t="s">
        <v>868</v>
      </c>
      <c r="K83" s="13">
        <v>53329703858</v>
      </c>
      <c r="L83" s="13">
        <v>9000000</v>
      </c>
      <c r="M83" s="13"/>
      <c r="N83" s="13"/>
      <c r="O83" s="13">
        <f t="shared" si="1"/>
        <v>9000000</v>
      </c>
      <c r="P83" s="11"/>
      <c r="Q83" s="11" t="s">
        <v>867</v>
      </c>
      <c r="R83" s="11"/>
    </row>
    <row r="84" spans="1:18" ht="56.25" x14ac:dyDescent="0.25">
      <c r="A84" s="38">
        <v>80</v>
      </c>
      <c r="B84" s="38">
        <v>4</v>
      </c>
      <c r="C84" s="11" t="s">
        <v>739</v>
      </c>
      <c r="D84" s="11" t="s">
        <v>1184</v>
      </c>
      <c r="E84" s="11" t="s">
        <v>705</v>
      </c>
      <c r="F84" s="11" t="s">
        <v>871</v>
      </c>
      <c r="G84" s="11" t="s">
        <v>876</v>
      </c>
      <c r="H84" s="12" t="s">
        <v>874</v>
      </c>
      <c r="I84" s="36">
        <v>42599</v>
      </c>
      <c r="J84" s="11" t="s">
        <v>1187</v>
      </c>
      <c r="K84" s="13">
        <v>200000000</v>
      </c>
      <c r="L84" s="13">
        <v>200000000</v>
      </c>
      <c r="M84" s="13"/>
      <c r="N84" s="13"/>
      <c r="O84" s="13">
        <f t="shared" si="1"/>
        <v>200000000</v>
      </c>
      <c r="P84" s="11"/>
      <c r="Q84" s="11" t="s">
        <v>875</v>
      </c>
      <c r="R84" s="11"/>
    </row>
    <row r="85" spans="1:18" ht="56.25" x14ac:dyDescent="0.25">
      <c r="A85" s="38">
        <v>81</v>
      </c>
      <c r="B85" s="38">
        <v>4</v>
      </c>
      <c r="C85" s="11" t="s">
        <v>739</v>
      </c>
      <c r="D85" s="11" t="s">
        <v>865</v>
      </c>
      <c r="E85" s="11" t="s">
        <v>866</v>
      </c>
      <c r="F85" s="11" t="s">
        <v>872</v>
      </c>
      <c r="G85" s="11" t="s">
        <v>879</v>
      </c>
      <c r="H85" s="12" t="s">
        <v>877</v>
      </c>
      <c r="I85" s="36">
        <v>42599</v>
      </c>
      <c r="J85" s="11" t="s">
        <v>868</v>
      </c>
      <c r="K85" s="13">
        <v>9634506996</v>
      </c>
      <c r="L85" s="13">
        <v>10000000</v>
      </c>
      <c r="M85" s="13"/>
      <c r="N85" s="13"/>
      <c r="O85" s="13">
        <f t="shared" si="1"/>
        <v>10000000</v>
      </c>
      <c r="P85" s="11"/>
      <c r="Q85" s="11" t="s">
        <v>878</v>
      </c>
      <c r="R85" s="11"/>
    </row>
    <row r="86" spans="1:18" ht="45" x14ac:dyDescent="0.25">
      <c r="A86" s="38">
        <v>82</v>
      </c>
      <c r="B86" s="38">
        <v>2</v>
      </c>
      <c r="C86" s="11" t="s">
        <v>538</v>
      </c>
      <c r="D86" s="11" t="s">
        <v>539</v>
      </c>
      <c r="E86" s="11" t="s">
        <v>883</v>
      </c>
      <c r="F86" s="11" t="s">
        <v>873</v>
      </c>
      <c r="G86" s="11" t="s">
        <v>882</v>
      </c>
      <c r="H86" s="12" t="s">
        <v>880</v>
      </c>
      <c r="I86" s="36">
        <v>42600</v>
      </c>
      <c r="J86" s="11" t="s">
        <v>957</v>
      </c>
      <c r="K86" s="13">
        <v>70000000</v>
      </c>
      <c r="L86" s="13">
        <v>70000000</v>
      </c>
      <c r="M86" s="13"/>
      <c r="N86" s="13"/>
      <c r="O86" s="13">
        <f t="shared" si="1"/>
        <v>70000000</v>
      </c>
      <c r="P86" s="11"/>
      <c r="Q86" s="11" t="s">
        <v>881</v>
      </c>
      <c r="R86" s="11"/>
    </row>
    <row r="87" spans="1:18" ht="67.5" x14ac:dyDescent="0.25">
      <c r="A87" s="38">
        <v>83</v>
      </c>
      <c r="B87" s="38">
        <v>6</v>
      </c>
      <c r="C87" s="11" t="s">
        <v>510</v>
      </c>
      <c r="D87" s="11" t="s">
        <v>514</v>
      </c>
      <c r="E87" s="11" t="s">
        <v>887</v>
      </c>
      <c r="F87" s="11" t="s">
        <v>888</v>
      </c>
      <c r="G87" s="11" t="s">
        <v>893</v>
      </c>
      <c r="H87" s="12" t="s">
        <v>884</v>
      </c>
      <c r="I87" s="36">
        <v>42600</v>
      </c>
      <c r="J87" s="11" t="s">
        <v>158</v>
      </c>
      <c r="K87" s="13">
        <v>1294597898</v>
      </c>
      <c r="L87" s="13"/>
      <c r="M87" s="13"/>
      <c r="N87" s="13">
        <v>1294597898</v>
      </c>
      <c r="O87" s="13">
        <f t="shared" si="1"/>
        <v>1294597898</v>
      </c>
      <c r="P87" s="11"/>
      <c r="Q87" s="11" t="s">
        <v>892</v>
      </c>
      <c r="R87" s="11"/>
    </row>
    <row r="88" spans="1:18" ht="45" x14ac:dyDescent="0.25">
      <c r="A88" s="38">
        <v>84</v>
      </c>
      <c r="B88" s="38">
        <v>4</v>
      </c>
      <c r="C88" s="11" t="s">
        <v>739</v>
      </c>
      <c r="D88" s="11" t="s">
        <v>812</v>
      </c>
      <c r="E88" s="11" t="s">
        <v>889</v>
      </c>
      <c r="F88" s="11" t="s">
        <v>894</v>
      </c>
      <c r="G88" s="11" t="s">
        <v>895</v>
      </c>
      <c r="H88" s="12" t="s">
        <v>885</v>
      </c>
      <c r="I88" s="36">
        <v>42601</v>
      </c>
      <c r="J88" s="11" t="s">
        <v>960</v>
      </c>
      <c r="K88" s="13">
        <v>1094409372</v>
      </c>
      <c r="L88" s="13"/>
      <c r="M88" s="13">
        <v>185000000</v>
      </c>
      <c r="N88" s="13">
        <v>42000000</v>
      </c>
      <c r="O88" s="13">
        <f t="shared" si="1"/>
        <v>227000000</v>
      </c>
      <c r="P88" s="11"/>
      <c r="Q88" s="11" t="s">
        <v>896</v>
      </c>
      <c r="R88" s="11"/>
    </row>
    <row r="89" spans="1:18" ht="45" x14ac:dyDescent="0.25">
      <c r="A89" s="38">
        <v>85</v>
      </c>
      <c r="B89" s="38">
        <v>4</v>
      </c>
      <c r="C89" s="11" t="s">
        <v>739</v>
      </c>
      <c r="D89" s="11" t="s">
        <v>1184</v>
      </c>
      <c r="E89" s="51" t="s">
        <v>891</v>
      </c>
      <c r="F89" s="11" t="s">
        <v>890</v>
      </c>
      <c r="G89" s="11" t="s">
        <v>897</v>
      </c>
      <c r="H89" s="12" t="s">
        <v>886</v>
      </c>
      <c r="I89" s="36">
        <v>42606</v>
      </c>
      <c r="J89" s="11" t="s">
        <v>1187</v>
      </c>
      <c r="K89" s="13">
        <v>964000000</v>
      </c>
      <c r="L89" s="13">
        <v>238000000</v>
      </c>
      <c r="M89" s="13">
        <v>40000000</v>
      </c>
      <c r="N89" s="13"/>
      <c r="O89" s="13">
        <f t="shared" si="1"/>
        <v>278000000</v>
      </c>
      <c r="P89" s="11"/>
      <c r="Q89" s="11" t="s">
        <v>898</v>
      </c>
      <c r="R89" s="11"/>
    </row>
    <row r="90" spans="1:18" ht="78.75" x14ac:dyDescent="0.25">
      <c r="A90" s="38">
        <v>86</v>
      </c>
      <c r="B90" s="38">
        <v>4</v>
      </c>
      <c r="C90" s="11" t="s">
        <v>739</v>
      </c>
      <c r="D90" s="11" t="s">
        <v>573</v>
      </c>
      <c r="E90" s="11" t="s">
        <v>899</v>
      </c>
      <c r="F90" s="11" t="s">
        <v>905</v>
      </c>
      <c r="G90" s="11" t="s">
        <v>907</v>
      </c>
      <c r="H90" s="12" t="s">
        <v>900</v>
      </c>
      <c r="I90" s="36">
        <v>42606</v>
      </c>
      <c r="J90" s="11" t="s">
        <v>945</v>
      </c>
      <c r="K90" s="13">
        <v>440500000</v>
      </c>
      <c r="L90" s="13">
        <v>440500000</v>
      </c>
      <c r="M90" s="13"/>
      <c r="N90" s="13"/>
      <c r="O90" s="13">
        <f t="shared" si="1"/>
        <v>440500000</v>
      </c>
      <c r="P90" s="11"/>
      <c r="Q90" s="11" t="s">
        <v>906</v>
      </c>
      <c r="R90" s="11"/>
    </row>
    <row r="91" spans="1:18" ht="78.75" x14ac:dyDescent="0.25">
      <c r="A91" s="38">
        <v>87</v>
      </c>
      <c r="B91" s="38">
        <v>1</v>
      </c>
      <c r="C91" s="11" t="s">
        <v>729</v>
      </c>
      <c r="D91" s="11" t="s">
        <v>764</v>
      </c>
      <c r="E91" s="11" t="s">
        <v>518</v>
      </c>
      <c r="F91" s="11" t="s">
        <v>903</v>
      </c>
      <c r="G91" s="11" t="s">
        <v>908</v>
      </c>
      <c r="H91" s="12" t="s">
        <v>901</v>
      </c>
      <c r="I91" s="36">
        <v>42606</v>
      </c>
      <c r="J91" s="11" t="s">
        <v>945</v>
      </c>
      <c r="K91" s="13">
        <v>1252099853</v>
      </c>
      <c r="L91" s="13">
        <v>280800000</v>
      </c>
      <c r="M91" s="13"/>
      <c r="N91" s="13"/>
      <c r="O91" s="13">
        <f t="shared" si="1"/>
        <v>280800000</v>
      </c>
      <c r="P91" s="11"/>
      <c r="Q91" s="11" t="s">
        <v>909</v>
      </c>
      <c r="R91" s="11"/>
    </row>
    <row r="92" spans="1:18" ht="67.5" x14ac:dyDescent="0.25">
      <c r="A92" s="38">
        <v>88</v>
      </c>
      <c r="B92" s="38">
        <v>4</v>
      </c>
      <c r="C92" s="11" t="s">
        <v>739</v>
      </c>
      <c r="D92" s="11" t="s">
        <v>581</v>
      </c>
      <c r="E92" s="11" t="s">
        <v>544</v>
      </c>
      <c r="F92" s="11" t="s">
        <v>904</v>
      </c>
      <c r="G92" s="11" t="s">
        <v>911</v>
      </c>
      <c r="H92" s="12" t="s">
        <v>902</v>
      </c>
      <c r="I92" s="36">
        <v>42606</v>
      </c>
      <c r="J92" s="11" t="s">
        <v>868</v>
      </c>
      <c r="K92" s="13">
        <v>5500000000</v>
      </c>
      <c r="L92" s="13"/>
      <c r="M92" s="13">
        <v>1300000</v>
      </c>
      <c r="N92" s="13"/>
      <c r="O92" s="13">
        <f t="shared" si="1"/>
        <v>1300000</v>
      </c>
      <c r="P92" s="11"/>
      <c r="Q92" s="11" t="s">
        <v>910</v>
      </c>
      <c r="R92" s="11"/>
    </row>
    <row r="93" spans="1:18" ht="67.5" x14ac:dyDescent="0.25">
      <c r="A93" s="38">
        <v>89</v>
      </c>
      <c r="B93" s="38">
        <v>2</v>
      </c>
      <c r="C93" s="11" t="s">
        <v>538</v>
      </c>
      <c r="D93" s="11" t="s">
        <v>913</v>
      </c>
      <c r="E93" s="11" t="s">
        <v>914</v>
      </c>
      <c r="F93" s="11" t="s">
        <v>912</v>
      </c>
      <c r="G93" s="11" t="s">
        <v>920</v>
      </c>
      <c r="H93" s="12" t="s">
        <v>915</v>
      </c>
      <c r="I93" s="36">
        <v>42606</v>
      </c>
      <c r="J93" s="11" t="s">
        <v>138</v>
      </c>
      <c r="K93" s="13">
        <v>2126287855</v>
      </c>
      <c r="L93" s="13"/>
      <c r="M93" s="13">
        <v>2126287855</v>
      </c>
      <c r="N93" s="13"/>
      <c r="O93" s="13">
        <f t="shared" si="1"/>
        <v>2126287855</v>
      </c>
      <c r="P93" s="11"/>
      <c r="Q93" s="11" t="s">
        <v>919</v>
      </c>
      <c r="R93" s="11"/>
    </row>
    <row r="94" spans="1:18" ht="78.75" x14ac:dyDescent="0.25">
      <c r="A94" s="38">
        <v>90</v>
      </c>
      <c r="B94" s="38">
        <v>4</v>
      </c>
      <c r="C94" s="11" t="s">
        <v>739</v>
      </c>
      <c r="D94" s="11" t="s">
        <v>1184</v>
      </c>
      <c r="E94" s="11" t="s">
        <v>921</v>
      </c>
      <c r="F94" s="11" t="s">
        <v>923</v>
      </c>
      <c r="G94" s="11" t="s">
        <v>924</v>
      </c>
      <c r="H94" s="12" t="s">
        <v>916</v>
      </c>
      <c r="I94" s="36">
        <v>42606</v>
      </c>
      <c r="J94" s="11" t="s">
        <v>1187</v>
      </c>
      <c r="K94" s="13">
        <v>850000000</v>
      </c>
      <c r="L94" s="13">
        <v>100000000</v>
      </c>
      <c r="M94" s="13"/>
      <c r="N94" s="13"/>
      <c r="O94" s="13">
        <f t="shared" si="1"/>
        <v>100000000</v>
      </c>
      <c r="P94" s="11"/>
      <c r="Q94" s="11" t="s">
        <v>925</v>
      </c>
      <c r="R94" s="11"/>
    </row>
    <row r="95" spans="1:18" ht="56.25" x14ac:dyDescent="0.25">
      <c r="A95" s="38">
        <v>91</v>
      </c>
      <c r="B95" s="38">
        <v>4</v>
      </c>
      <c r="C95" s="11" t="s">
        <v>739</v>
      </c>
      <c r="D95" s="11" t="s">
        <v>1184</v>
      </c>
      <c r="E95" s="11" t="s">
        <v>926</v>
      </c>
      <c r="F95" s="11" t="s">
        <v>928</v>
      </c>
      <c r="G95" s="11" t="s">
        <v>927</v>
      </c>
      <c r="H95" s="12" t="s">
        <v>917</v>
      </c>
      <c r="I95" s="36">
        <v>42606</v>
      </c>
      <c r="J95" s="11" t="s">
        <v>1187</v>
      </c>
      <c r="K95" s="13">
        <v>6320000000</v>
      </c>
      <c r="L95" s="13">
        <v>142000000</v>
      </c>
      <c r="M95" s="13">
        <v>300000000</v>
      </c>
      <c r="N95" s="13">
        <v>28000000</v>
      </c>
      <c r="O95" s="13">
        <f t="shared" si="1"/>
        <v>470000000</v>
      </c>
      <c r="P95" s="11"/>
      <c r="Q95" s="11" t="s">
        <v>931</v>
      </c>
      <c r="R95" s="11"/>
    </row>
    <row r="96" spans="1:18" ht="56.25" x14ac:dyDescent="0.25">
      <c r="A96" s="38">
        <v>92</v>
      </c>
      <c r="B96" s="38">
        <v>2</v>
      </c>
      <c r="C96" s="11" t="s">
        <v>538</v>
      </c>
      <c r="D96" s="11" t="s">
        <v>539</v>
      </c>
      <c r="E96" s="11" t="s">
        <v>929</v>
      </c>
      <c r="F96" s="11" t="s">
        <v>930</v>
      </c>
      <c r="G96" s="11" t="s">
        <v>933</v>
      </c>
      <c r="H96" s="12" t="s">
        <v>918</v>
      </c>
      <c r="I96" s="36">
        <v>42608</v>
      </c>
      <c r="J96" s="11" t="s">
        <v>957</v>
      </c>
      <c r="K96" s="13">
        <v>306000000</v>
      </c>
      <c r="L96" s="13">
        <v>30000000</v>
      </c>
      <c r="M96" s="13"/>
      <c r="N96" s="13"/>
      <c r="O96" s="13">
        <f t="shared" si="1"/>
        <v>30000000</v>
      </c>
      <c r="P96" s="11"/>
      <c r="Q96" s="11" t="s">
        <v>932</v>
      </c>
      <c r="R96" s="11"/>
    </row>
    <row r="97" spans="1:18" ht="45" x14ac:dyDescent="0.25">
      <c r="A97" s="38">
        <v>93</v>
      </c>
      <c r="B97" s="38">
        <v>4</v>
      </c>
      <c r="C97" s="11" t="s">
        <v>534</v>
      </c>
      <c r="D97" s="11" t="s">
        <v>573</v>
      </c>
      <c r="E97" s="11" t="s">
        <v>1129</v>
      </c>
      <c r="F97" s="11" t="s">
        <v>937</v>
      </c>
      <c r="G97" s="11" t="s">
        <v>1190</v>
      </c>
      <c r="H97" s="12" t="s">
        <v>934</v>
      </c>
      <c r="I97" s="36">
        <v>42611</v>
      </c>
      <c r="J97" s="11" t="s">
        <v>275</v>
      </c>
      <c r="K97" s="13">
        <v>3995948294</v>
      </c>
      <c r="L97" s="13">
        <v>700000000</v>
      </c>
      <c r="M97" s="13"/>
      <c r="N97" s="13">
        <v>199999907</v>
      </c>
      <c r="O97" s="13">
        <f t="shared" si="1"/>
        <v>899999907</v>
      </c>
      <c r="P97" s="11"/>
      <c r="Q97" s="11" t="s">
        <v>940</v>
      </c>
      <c r="R97" s="11"/>
    </row>
    <row r="98" spans="1:18" ht="78.75" x14ac:dyDescent="0.25">
      <c r="A98" s="38">
        <v>94</v>
      </c>
      <c r="B98" s="38">
        <v>2</v>
      </c>
      <c r="C98" s="11" t="s">
        <v>538</v>
      </c>
      <c r="D98" s="11" t="s">
        <v>1126</v>
      </c>
      <c r="E98" s="11" t="s">
        <v>946</v>
      </c>
      <c r="F98" s="11" t="s">
        <v>936</v>
      </c>
      <c r="G98" s="11" t="s">
        <v>939</v>
      </c>
      <c r="H98" s="12" t="s">
        <v>935</v>
      </c>
      <c r="I98" s="36">
        <v>42611</v>
      </c>
      <c r="J98" s="11" t="s">
        <v>957</v>
      </c>
      <c r="K98" s="13">
        <v>605000000</v>
      </c>
      <c r="L98" s="13">
        <v>296000000</v>
      </c>
      <c r="M98" s="13"/>
      <c r="N98" s="13"/>
      <c r="O98" s="13">
        <f t="shared" si="1"/>
        <v>296000000</v>
      </c>
      <c r="P98" s="11"/>
      <c r="Q98" s="11" t="s">
        <v>938</v>
      </c>
      <c r="R98" s="11"/>
    </row>
    <row r="99" spans="1:18" ht="45" x14ac:dyDescent="0.25">
      <c r="A99" s="38">
        <v>95</v>
      </c>
      <c r="B99" s="38">
        <v>1</v>
      </c>
      <c r="C99" s="11" t="s">
        <v>729</v>
      </c>
      <c r="D99" s="11" t="s">
        <v>947</v>
      </c>
      <c r="E99" s="11" t="s">
        <v>948</v>
      </c>
      <c r="F99" s="11" t="s">
        <v>949</v>
      </c>
      <c r="G99" s="11" t="s">
        <v>952</v>
      </c>
      <c r="H99" s="12" t="s">
        <v>950</v>
      </c>
      <c r="I99" s="36">
        <v>42612</v>
      </c>
      <c r="J99" s="11" t="s">
        <v>944</v>
      </c>
      <c r="K99" s="13">
        <v>4741219750</v>
      </c>
      <c r="L99" s="13">
        <v>1108230000</v>
      </c>
      <c r="M99" s="13"/>
      <c r="N99" s="13"/>
      <c r="O99" s="13">
        <f t="shared" si="1"/>
        <v>1108230000</v>
      </c>
      <c r="P99" s="11"/>
      <c r="Q99" s="11" t="s">
        <v>951</v>
      </c>
      <c r="R99" s="11"/>
    </row>
    <row r="100" spans="1:18" ht="78.75" x14ac:dyDescent="0.25">
      <c r="A100" s="38">
        <v>96</v>
      </c>
      <c r="B100" s="38">
        <v>4</v>
      </c>
      <c r="C100" s="11" t="s">
        <v>961</v>
      </c>
      <c r="D100" s="11" t="s">
        <v>865</v>
      </c>
      <c r="E100" s="11" t="s">
        <v>718</v>
      </c>
      <c r="F100" s="11" t="s">
        <v>962</v>
      </c>
      <c r="G100" s="11" t="s">
        <v>955</v>
      </c>
      <c r="H100" s="12" t="s">
        <v>953</v>
      </c>
      <c r="I100" s="36">
        <v>42612</v>
      </c>
      <c r="J100" s="11" t="s">
        <v>868</v>
      </c>
      <c r="K100" s="13">
        <v>1609800002</v>
      </c>
      <c r="L100" s="13"/>
      <c r="M100" s="13">
        <v>48800002</v>
      </c>
      <c r="N100" s="13"/>
      <c r="O100" s="13">
        <f t="shared" si="1"/>
        <v>48800002</v>
      </c>
      <c r="P100" s="11"/>
      <c r="Q100" s="11" t="s">
        <v>954</v>
      </c>
      <c r="R100" s="11"/>
    </row>
    <row r="101" spans="1:18" ht="45" x14ac:dyDescent="0.25">
      <c r="A101" s="38">
        <v>97</v>
      </c>
      <c r="B101" s="38">
        <v>3</v>
      </c>
      <c r="C101" s="11" t="s">
        <v>492</v>
      </c>
      <c r="D101" s="11" t="s">
        <v>657</v>
      </c>
      <c r="E101" s="11" t="s">
        <v>970</v>
      </c>
      <c r="F101" s="11" t="s">
        <v>969</v>
      </c>
      <c r="G101" s="11" t="s">
        <v>971</v>
      </c>
      <c r="H101" s="12" t="s">
        <v>966</v>
      </c>
      <c r="I101" s="36">
        <v>42612</v>
      </c>
      <c r="J101" s="11" t="s">
        <v>960</v>
      </c>
      <c r="K101" s="13">
        <v>123211906</v>
      </c>
      <c r="L101" s="13"/>
      <c r="M101" s="13">
        <v>28800000</v>
      </c>
      <c r="N101" s="13"/>
      <c r="O101" s="13">
        <f t="shared" si="1"/>
        <v>28800000</v>
      </c>
      <c r="P101" s="11"/>
      <c r="Q101" s="11" t="s">
        <v>972</v>
      </c>
      <c r="R101" s="11"/>
    </row>
    <row r="102" spans="1:18" ht="45" x14ac:dyDescent="0.25">
      <c r="A102" s="38">
        <v>98</v>
      </c>
      <c r="B102" s="38">
        <v>2</v>
      </c>
      <c r="C102" s="11" t="s">
        <v>538</v>
      </c>
      <c r="D102" s="11" t="s">
        <v>793</v>
      </c>
      <c r="E102" s="11" t="s">
        <v>975</v>
      </c>
      <c r="F102" s="11" t="s">
        <v>976</v>
      </c>
      <c r="G102" s="11" t="s">
        <v>1179</v>
      </c>
      <c r="H102" s="12" t="s">
        <v>967</v>
      </c>
      <c r="I102" s="36">
        <v>42612</v>
      </c>
      <c r="J102" s="11" t="s">
        <v>139</v>
      </c>
      <c r="K102" s="13">
        <v>237328103</v>
      </c>
      <c r="L102" s="13">
        <v>39000000</v>
      </c>
      <c r="M102" s="13"/>
      <c r="N102" s="13"/>
      <c r="O102" s="13">
        <f t="shared" si="1"/>
        <v>39000000</v>
      </c>
      <c r="P102" s="11"/>
      <c r="Q102" s="11" t="s">
        <v>973</v>
      </c>
      <c r="R102" s="11"/>
    </row>
    <row r="103" spans="1:18" ht="78.75" x14ac:dyDescent="0.25">
      <c r="A103" s="38">
        <v>99</v>
      </c>
      <c r="B103" s="38">
        <v>3</v>
      </c>
      <c r="C103" s="11" t="s">
        <v>492</v>
      </c>
      <c r="D103" s="11" t="s">
        <v>495</v>
      </c>
      <c r="E103" s="11" t="s">
        <v>978</v>
      </c>
      <c r="F103" s="11" t="s">
        <v>977</v>
      </c>
      <c r="G103" s="11" t="s">
        <v>979</v>
      </c>
      <c r="H103" s="12" t="s">
        <v>968</v>
      </c>
      <c r="I103" s="36">
        <v>42612</v>
      </c>
      <c r="J103" s="11" t="s">
        <v>957</v>
      </c>
      <c r="K103" s="13">
        <v>1319000000</v>
      </c>
      <c r="L103" s="13">
        <v>100000000</v>
      </c>
      <c r="M103" s="13"/>
      <c r="N103" s="13"/>
      <c r="O103" s="13">
        <f t="shared" si="1"/>
        <v>100000000</v>
      </c>
      <c r="P103" s="11"/>
      <c r="Q103" s="11" t="s">
        <v>974</v>
      </c>
      <c r="R103" s="11"/>
    </row>
    <row r="104" spans="1:18" ht="56.25" x14ac:dyDescent="0.25">
      <c r="A104" s="38">
        <v>100</v>
      </c>
      <c r="B104" s="38">
        <v>1</v>
      </c>
      <c r="C104" s="11" t="s">
        <v>729</v>
      </c>
      <c r="D104" s="11" t="s">
        <v>519</v>
      </c>
      <c r="E104" s="11" t="s">
        <v>804</v>
      </c>
      <c r="F104" s="11" t="s">
        <v>982</v>
      </c>
      <c r="G104" s="11" t="s">
        <v>986</v>
      </c>
      <c r="H104" s="12" t="s">
        <v>980</v>
      </c>
      <c r="I104" s="36">
        <v>42613</v>
      </c>
      <c r="J104" s="11" t="s">
        <v>960</v>
      </c>
      <c r="K104" s="13">
        <v>700000000</v>
      </c>
      <c r="L104" s="13">
        <v>100000000</v>
      </c>
      <c r="M104" s="13"/>
      <c r="N104" s="13"/>
      <c r="O104" s="13">
        <f t="shared" si="1"/>
        <v>100000000</v>
      </c>
      <c r="P104" s="11"/>
      <c r="Q104" s="11" t="s">
        <v>983</v>
      </c>
      <c r="R104" s="11"/>
    </row>
    <row r="105" spans="1:18" ht="45" x14ac:dyDescent="0.25">
      <c r="A105" s="38">
        <v>101</v>
      </c>
      <c r="B105" s="38">
        <v>4</v>
      </c>
      <c r="C105" s="11" t="s">
        <v>534</v>
      </c>
      <c r="D105" s="11" t="s">
        <v>812</v>
      </c>
      <c r="E105" s="11" t="s">
        <v>985</v>
      </c>
      <c r="F105" s="11" t="s">
        <v>984</v>
      </c>
      <c r="G105" s="11" t="s">
        <v>987</v>
      </c>
      <c r="H105" s="12" t="s">
        <v>981</v>
      </c>
      <c r="I105" s="36">
        <v>42613</v>
      </c>
      <c r="J105" s="11" t="s">
        <v>960</v>
      </c>
      <c r="K105" s="13">
        <v>234735096</v>
      </c>
      <c r="L105" s="13"/>
      <c r="M105" s="13">
        <v>54900000</v>
      </c>
      <c r="N105" s="13">
        <f>SUM(N5:N104)</f>
        <v>13605861118</v>
      </c>
      <c r="O105" s="13">
        <f t="shared" si="1"/>
        <v>13660761118</v>
      </c>
      <c r="P105" s="11"/>
      <c r="Q105" s="11" t="s">
        <v>988</v>
      </c>
      <c r="R105" s="11"/>
    </row>
    <row r="106" spans="1:18" ht="67.5" x14ac:dyDescent="0.25">
      <c r="A106" s="38">
        <v>102</v>
      </c>
      <c r="B106" s="38">
        <v>2</v>
      </c>
      <c r="C106" s="11" t="s">
        <v>538</v>
      </c>
      <c r="D106" s="11" t="s">
        <v>991</v>
      </c>
      <c r="E106" s="11" t="s">
        <v>914</v>
      </c>
      <c r="F106" s="11" t="s">
        <v>992</v>
      </c>
      <c r="G106" s="11" t="s">
        <v>993</v>
      </c>
      <c r="H106" s="12" t="s">
        <v>989</v>
      </c>
      <c r="I106" s="36">
        <v>42613</v>
      </c>
      <c r="J106" s="11" t="s">
        <v>138</v>
      </c>
      <c r="K106" s="13">
        <v>821502908</v>
      </c>
      <c r="L106" s="13">
        <v>821502908</v>
      </c>
      <c r="M106" s="13"/>
      <c r="N106" s="13"/>
      <c r="O106" s="13">
        <f t="shared" si="1"/>
        <v>821502908</v>
      </c>
      <c r="P106" s="11"/>
      <c r="Q106" s="11" t="s">
        <v>990</v>
      </c>
      <c r="R106" s="11"/>
    </row>
    <row r="107" spans="1:18" ht="67.5" x14ac:dyDescent="0.25">
      <c r="A107" s="38">
        <v>103</v>
      </c>
      <c r="B107" s="38">
        <v>2</v>
      </c>
      <c r="C107" s="11" t="s">
        <v>538</v>
      </c>
      <c r="D107" s="11" t="s">
        <v>991</v>
      </c>
      <c r="E107" s="11" t="s">
        <v>914</v>
      </c>
      <c r="F107" s="11" t="s">
        <v>995</v>
      </c>
      <c r="G107" s="11" t="s">
        <v>1177</v>
      </c>
      <c r="H107" s="12" t="s">
        <v>996</v>
      </c>
      <c r="I107" s="36">
        <v>42613</v>
      </c>
      <c r="J107" s="11" t="s">
        <v>138</v>
      </c>
      <c r="K107" s="13">
        <v>172699306</v>
      </c>
      <c r="L107" s="13"/>
      <c r="M107" s="13">
        <v>172699306</v>
      </c>
      <c r="N107" s="13"/>
      <c r="O107" s="13">
        <f t="shared" si="1"/>
        <v>172699306</v>
      </c>
      <c r="P107" s="11"/>
      <c r="Q107" s="11" t="s">
        <v>994</v>
      </c>
      <c r="R107" s="11"/>
    </row>
    <row r="108" spans="1:18" ht="56.25" x14ac:dyDescent="0.25">
      <c r="A108" s="38">
        <v>104</v>
      </c>
      <c r="B108" s="38">
        <v>3</v>
      </c>
      <c r="C108" s="11" t="s">
        <v>492</v>
      </c>
      <c r="D108" s="11" t="s">
        <v>657</v>
      </c>
      <c r="E108" s="11" t="s">
        <v>1014</v>
      </c>
      <c r="F108" s="11" t="s">
        <v>999</v>
      </c>
      <c r="G108" s="11" t="s">
        <v>1000</v>
      </c>
      <c r="H108" s="12" t="s">
        <v>997</v>
      </c>
      <c r="I108" s="36">
        <v>42613</v>
      </c>
      <c r="J108" s="11" t="s">
        <v>944</v>
      </c>
      <c r="K108" s="13">
        <v>394449222</v>
      </c>
      <c r="L108" s="13">
        <v>92200000</v>
      </c>
      <c r="M108" s="13"/>
      <c r="N108" s="13"/>
      <c r="O108" s="13">
        <f t="shared" si="1"/>
        <v>92200000</v>
      </c>
      <c r="P108" s="11"/>
      <c r="Q108" s="11" t="s">
        <v>998</v>
      </c>
      <c r="R108" s="11"/>
    </row>
    <row r="109" spans="1:18" ht="67.5" x14ac:dyDescent="0.25">
      <c r="A109" s="38">
        <v>105</v>
      </c>
      <c r="B109" s="38">
        <v>4</v>
      </c>
      <c r="C109" s="11" t="s">
        <v>534</v>
      </c>
      <c r="D109" s="11" t="s">
        <v>1184</v>
      </c>
      <c r="E109" s="11" t="s">
        <v>759</v>
      </c>
      <c r="F109" s="11" t="s">
        <v>1144</v>
      </c>
      <c r="G109" s="11" t="s">
        <v>1005</v>
      </c>
      <c r="H109" s="12" t="s">
        <v>1001</v>
      </c>
      <c r="I109" s="36">
        <v>42613</v>
      </c>
      <c r="J109" s="11" t="s">
        <v>1187</v>
      </c>
      <c r="K109" s="13">
        <v>802000000</v>
      </c>
      <c r="L109" s="13">
        <v>97142000</v>
      </c>
      <c r="M109" s="13">
        <v>62858000</v>
      </c>
      <c r="N109" s="13"/>
      <c r="O109" s="13">
        <f t="shared" si="1"/>
        <v>160000000</v>
      </c>
      <c r="P109" s="11"/>
      <c r="Q109" s="11" t="s">
        <v>1012</v>
      </c>
      <c r="R109" s="11"/>
    </row>
    <row r="110" spans="1:18" ht="67.5" x14ac:dyDescent="0.25">
      <c r="A110" s="52">
        <v>106</v>
      </c>
      <c r="B110" s="38">
        <v>3</v>
      </c>
      <c r="C110" s="11" t="s">
        <v>492</v>
      </c>
      <c r="D110" s="11" t="s">
        <v>657</v>
      </c>
      <c r="E110" s="11" t="s">
        <v>970</v>
      </c>
      <c r="F110" s="11" t="s">
        <v>1006</v>
      </c>
      <c r="G110" s="11" t="s">
        <v>1178</v>
      </c>
      <c r="H110" s="12" t="s">
        <v>1002</v>
      </c>
      <c r="I110" s="36">
        <v>42613</v>
      </c>
      <c r="J110" s="11" t="s">
        <v>944</v>
      </c>
      <c r="K110" s="13">
        <v>5133829</v>
      </c>
      <c r="L110" s="13">
        <v>1200000</v>
      </c>
      <c r="M110" s="13"/>
      <c r="N110" s="13"/>
      <c r="O110" s="13">
        <f t="shared" si="1"/>
        <v>1200000</v>
      </c>
      <c r="P110" s="11"/>
      <c r="Q110" s="11" t="s">
        <v>1003</v>
      </c>
      <c r="R110" s="11"/>
    </row>
    <row r="111" spans="1:18" ht="67.5" x14ac:dyDescent="0.25">
      <c r="A111" s="38">
        <v>107</v>
      </c>
      <c r="B111" s="38">
        <v>4</v>
      </c>
      <c r="C111" s="11" t="s">
        <v>534</v>
      </c>
      <c r="D111" s="11" t="s">
        <v>812</v>
      </c>
      <c r="E111" s="11" t="s">
        <v>1010</v>
      </c>
      <c r="F111" s="11" t="s">
        <v>1009</v>
      </c>
      <c r="G111" s="11" t="s">
        <v>1013</v>
      </c>
      <c r="H111" s="12" t="s">
        <v>1004</v>
      </c>
      <c r="I111" s="36">
        <v>42614</v>
      </c>
      <c r="J111" s="11" t="s">
        <v>960</v>
      </c>
      <c r="K111" s="13">
        <v>1408318079</v>
      </c>
      <c r="L111" s="13"/>
      <c r="M111" s="13">
        <v>316924360</v>
      </c>
      <c r="N111" s="13"/>
      <c r="O111" s="13">
        <f t="shared" si="1"/>
        <v>316924360</v>
      </c>
      <c r="P111" s="11"/>
      <c r="Q111" s="11" t="s">
        <v>1011</v>
      </c>
      <c r="R111" s="11"/>
    </row>
    <row r="112" spans="1:18" ht="45" x14ac:dyDescent="0.25">
      <c r="A112" s="38">
        <v>108</v>
      </c>
      <c r="B112" s="38">
        <v>4</v>
      </c>
      <c r="C112" s="11" t="s">
        <v>534</v>
      </c>
      <c r="D112" s="11" t="s">
        <v>812</v>
      </c>
      <c r="E112" s="11" t="s">
        <v>941</v>
      </c>
      <c r="F112" s="11" t="s">
        <v>1015</v>
      </c>
      <c r="G112" s="11" t="s">
        <v>1017</v>
      </c>
      <c r="H112" s="12" t="s">
        <v>1007</v>
      </c>
      <c r="I112" s="36">
        <v>42618</v>
      </c>
      <c r="J112" s="11" t="s">
        <v>960</v>
      </c>
      <c r="K112" s="13">
        <v>4800000000</v>
      </c>
      <c r="L112" s="13">
        <v>160000000</v>
      </c>
      <c r="M112" s="13">
        <v>740000000</v>
      </c>
      <c r="N112" s="13"/>
      <c r="O112" s="13">
        <f t="shared" si="1"/>
        <v>900000000</v>
      </c>
      <c r="P112" s="11"/>
      <c r="Q112" s="11" t="s">
        <v>1016</v>
      </c>
      <c r="R112" s="11"/>
    </row>
    <row r="113" spans="1:18" ht="56.25" x14ac:dyDescent="0.25">
      <c r="A113" s="38">
        <v>109</v>
      </c>
      <c r="B113" s="38">
        <v>6</v>
      </c>
      <c r="C113" s="11" t="s">
        <v>510</v>
      </c>
      <c r="D113" s="11" t="s">
        <v>1023</v>
      </c>
      <c r="E113" s="11" t="s">
        <v>1022</v>
      </c>
      <c r="F113" s="11" t="s">
        <v>1021</v>
      </c>
      <c r="G113" s="11" t="s">
        <v>1024</v>
      </c>
      <c r="H113" s="12" t="s">
        <v>1008</v>
      </c>
      <c r="I113" s="36">
        <v>42619</v>
      </c>
      <c r="J113" s="11" t="s">
        <v>275</v>
      </c>
      <c r="K113" s="13">
        <v>6691669322</v>
      </c>
      <c r="L113" s="13">
        <v>1601571291</v>
      </c>
      <c r="M113" s="13"/>
      <c r="N113" s="13"/>
      <c r="O113" s="13">
        <f t="shared" si="1"/>
        <v>1601571291</v>
      </c>
      <c r="P113" s="11"/>
      <c r="Q113" s="11" t="s">
        <v>1026</v>
      </c>
      <c r="R113" s="11"/>
    </row>
    <row r="114" spans="1:18" ht="45" x14ac:dyDescent="0.25">
      <c r="A114" s="38">
        <v>110</v>
      </c>
      <c r="B114" s="38">
        <v>2</v>
      </c>
      <c r="C114" s="11" t="s">
        <v>538</v>
      </c>
      <c r="D114" s="11" t="s">
        <v>734</v>
      </c>
      <c r="E114" s="11" t="s">
        <v>922</v>
      </c>
      <c r="F114" s="11" t="s">
        <v>1027</v>
      </c>
      <c r="G114" s="11" t="s">
        <v>1028</v>
      </c>
      <c r="H114" s="12" t="s">
        <v>1018</v>
      </c>
      <c r="I114" s="36">
        <v>42619</v>
      </c>
      <c r="J114" s="11" t="s">
        <v>275</v>
      </c>
      <c r="K114" s="13">
        <v>1866478847050</v>
      </c>
      <c r="L114" s="13">
        <v>1200000</v>
      </c>
      <c r="M114" s="13"/>
      <c r="N114" s="13"/>
      <c r="O114" s="13">
        <f t="shared" si="1"/>
        <v>1200000</v>
      </c>
      <c r="P114" s="11"/>
      <c r="Q114" s="11" t="s">
        <v>1025</v>
      </c>
      <c r="R114" s="11"/>
    </row>
    <row r="115" spans="1:18" ht="45" x14ac:dyDescent="0.25">
      <c r="A115" s="38">
        <v>111</v>
      </c>
      <c r="B115" s="38">
        <v>2</v>
      </c>
      <c r="C115" s="11" t="s">
        <v>538</v>
      </c>
      <c r="D115" s="11" t="s">
        <v>734</v>
      </c>
      <c r="E115" s="11" t="s">
        <v>975</v>
      </c>
      <c r="F115" s="11" t="s">
        <v>1020</v>
      </c>
      <c r="G115" s="11" t="s">
        <v>1029</v>
      </c>
      <c r="H115" s="12" t="s">
        <v>1019</v>
      </c>
      <c r="I115" s="36">
        <v>42620</v>
      </c>
      <c r="J115" s="11" t="s">
        <v>139</v>
      </c>
      <c r="K115" s="13">
        <v>560465067</v>
      </c>
      <c r="L115" s="13">
        <v>18000000</v>
      </c>
      <c r="M115" s="13"/>
      <c r="N115" s="13"/>
      <c r="O115" s="13">
        <f t="shared" si="1"/>
        <v>18000000</v>
      </c>
      <c r="P115" s="11"/>
      <c r="Q115" s="11" t="s">
        <v>1033</v>
      </c>
      <c r="R115" s="11"/>
    </row>
    <row r="116" spans="1:18" ht="67.5" x14ac:dyDescent="0.25">
      <c r="A116" s="38">
        <v>112</v>
      </c>
      <c r="B116" s="38">
        <v>2</v>
      </c>
      <c r="C116" s="11" t="s">
        <v>538</v>
      </c>
      <c r="D116" s="11" t="s">
        <v>720</v>
      </c>
      <c r="E116" s="11" t="s">
        <v>1031</v>
      </c>
      <c r="F116" s="11" t="s">
        <v>1030</v>
      </c>
      <c r="G116" s="11" t="s">
        <v>1035</v>
      </c>
      <c r="H116" s="12" t="s">
        <v>1032</v>
      </c>
      <c r="I116" s="36">
        <v>42621</v>
      </c>
      <c r="J116" s="11" t="s">
        <v>139</v>
      </c>
      <c r="K116" s="13">
        <v>833684012</v>
      </c>
      <c r="L116" s="13">
        <v>100000000</v>
      </c>
      <c r="M116" s="13">
        <v>41970000</v>
      </c>
      <c r="N116" s="13"/>
      <c r="O116" s="13">
        <f t="shared" si="1"/>
        <v>141970000</v>
      </c>
      <c r="P116" s="11"/>
      <c r="Q116" s="11" t="s">
        <v>1034</v>
      </c>
      <c r="R116" s="11"/>
    </row>
    <row r="117" spans="1:18" ht="67.5" x14ac:dyDescent="0.25">
      <c r="A117" s="38">
        <v>113</v>
      </c>
      <c r="B117" s="38">
        <v>2</v>
      </c>
      <c r="C117" s="11" t="s">
        <v>538</v>
      </c>
      <c r="D117" s="11" t="s">
        <v>734</v>
      </c>
      <c r="E117" s="11" t="s">
        <v>1038</v>
      </c>
      <c r="F117" s="11" t="s">
        <v>1037</v>
      </c>
      <c r="G117" s="11" t="s">
        <v>1040</v>
      </c>
      <c r="H117" s="12" t="s">
        <v>1036</v>
      </c>
      <c r="I117" s="36">
        <v>42621</v>
      </c>
      <c r="J117" s="11" t="s">
        <v>960</v>
      </c>
      <c r="K117" s="13">
        <v>646000000</v>
      </c>
      <c r="L117" s="13"/>
      <c r="M117" s="13">
        <v>161500000</v>
      </c>
      <c r="N117" s="13"/>
      <c r="O117" s="13">
        <f t="shared" si="1"/>
        <v>161500000</v>
      </c>
      <c r="P117" s="11"/>
      <c r="Q117" s="11" t="s">
        <v>1039</v>
      </c>
      <c r="R117" s="11"/>
    </row>
    <row r="118" spans="1:18" ht="78.75" x14ac:dyDescent="0.25">
      <c r="A118" s="38">
        <v>114</v>
      </c>
      <c r="B118" s="38">
        <v>6</v>
      </c>
      <c r="C118" s="11" t="s">
        <v>510</v>
      </c>
      <c r="D118" s="11" t="s">
        <v>514</v>
      </c>
      <c r="E118" s="11" t="s">
        <v>1043</v>
      </c>
      <c r="F118" s="11" t="s">
        <v>1042</v>
      </c>
      <c r="G118" s="11" t="s">
        <v>1045</v>
      </c>
      <c r="H118" s="12" t="s">
        <v>1041</v>
      </c>
      <c r="I118" s="36">
        <v>42621</v>
      </c>
      <c r="J118" s="11" t="s">
        <v>158</v>
      </c>
      <c r="K118" s="13">
        <v>2437900000</v>
      </c>
      <c r="L118" s="13">
        <v>503000000</v>
      </c>
      <c r="M118" s="13"/>
      <c r="N118" s="13"/>
      <c r="O118" s="13">
        <f t="shared" si="1"/>
        <v>503000000</v>
      </c>
      <c r="P118" s="11"/>
      <c r="Q118" s="11" t="s">
        <v>1044</v>
      </c>
      <c r="R118" s="11"/>
    </row>
    <row r="119" spans="1:18" ht="45" x14ac:dyDescent="0.25">
      <c r="A119" s="38">
        <v>115</v>
      </c>
      <c r="B119" s="38">
        <v>1</v>
      </c>
      <c r="C119" s="11" t="s">
        <v>576</v>
      </c>
      <c r="D119" s="11" t="s">
        <v>1046</v>
      </c>
      <c r="E119" s="11" t="s">
        <v>1047</v>
      </c>
      <c r="F119" s="11" t="s">
        <v>1048</v>
      </c>
      <c r="G119" s="11" t="s">
        <v>1051</v>
      </c>
      <c r="H119" s="12" t="s">
        <v>1049</v>
      </c>
      <c r="I119" s="36">
        <v>42621</v>
      </c>
      <c r="J119" s="11" t="s">
        <v>275</v>
      </c>
      <c r="K119" s="13">
        <v>85574024</v>
      </c>
      <c r="L119" s="13">
        <v>85574029</v>
      </c>
      <c r="M119" s="13"/>
      <c r="N119" s="13"/>
      <c r="O119" s="13">
        <f t="shared" si="1"/>
        <v>85574029</v>
      </c>
      <c r="P119" s="11"/>
      <c r="Q119" s="11" t="s">
        <v>1050</v>
      </c>
      <c r="R119" s="11"/>
    </row>
    <row r="120" spans="1:18" ht="67.5" x14ac:dyDescent="0.25">
      <c r="A120" s="38">
        <v>116</v>
      </c>
      <c r="B120" s="38">
        <v>4</v>
      </c>
      <c r="C120" s="11" t="s">
        <v>534</v>
      </c>
      <c r="D120" s="11" t="s">
        <v>865</v>
      </c>
      <c r="E120" s="11" t="s">
        <v>544</v>
      </c>
      <c r="F120" s="11" t="s">
        <v>1055</v>
      </c>
      <c r="G120" s="11" t="s">
        <v>1054</v>
      </c>
      <c r="H120" s="12" t="s">
        <v>1052</v>
      </c>
      <c r="I120" s="36">
        <v>42621</v>
      </c>
      <c r="J120" s="11" t="s">
        <v>868</v>
      </c>
      <c r="K120" s="13">
        <v>2796886661</v>
      </c>
      <c r="L120" s="13"/>
      <c r="M120" s="13">
        <v>648910800</v>
      </c>
      <c r="N120" s="13"/>
      <c r="O120" s="13">
        <f t="shared" si="1"/>
        <v>648910800</v>
      </c>
      <c r="P120" s="11"/>
      <c r="Q120" s="11" t="s">
        <v>1053</v>
      </c>
      <c r="R120" s="11"/>
    </row>
    <row r="121" spans="1:18" ht="90" x14ac:dyDescent="0.25">
      <c r="A121" s="38">
        <v>117</v>
      </c>
      <c r="B121" s="38">
        <v>4</v>
      </c>
      <c r="C121" s="11" t="s">
        <v>534</v>
      </c>
      <c r="D121" s="11" t="s">
        <v>865</v>
      </c>
      <c r="E121" s="11" t="s">
        <v>718</v>
      </c>
      <c r="F121" s="11" t="s">
        <v>1059</v>
      </c>
      <c r="G121" s="11" t="s">
        <v>1061</v>
      </c>
      <c r="H121" s="12" t="s">
        <v>1056</v>
      </c>
      <c r="I121" s="36">
        <v>42622</v>
      </c>
      <c r="J121" s="11" t="s">
        <v>868</v>
      </c>
      <c r="K121" s="13">
        <v>260079000</v>
      </c>
      <c r="L121" s="13"/>
      <c r="M121" s="13">
        <v>50000000</v>
      </c>
      <c r="N121" s="13"/>
      <c r="O121" s="13">
        <f t="shared" si="1"/>
        <v>50000000</v>
      </c>
      <c r="P121" s="11"/>
      <c r="Q121" s="11" t="s">
        <v>1060</v>
      </c>
      <c r="R121" s="11"/>
    </row>
    <row r="122" spans="1:18" ht="45" x14ac:dyDescent="0.25">
      <c r="A122" s="38">
        <v>118</v>
      </c>
      <c r="B122" s="38">
        <v>1</v>
      </c>
      <c r="C122" s="11" t="s">
        <v>576</v>
      </c>
      <c r="D122" s="11" t="s">
        <v>1063</v>
      </c>
      <c r="E122" s="11" t="s">
        <v>1064</v>
      </c>
      <c r="F122" s="11" t="s">
        <v>1062</v>
      </c>
      <c r="G122" s="11" t="s">
        <v>1066</v>
      </c>
      <c r="H122" s="12" t="s">
        <v>1057</v>
      </c>
      <c r="I122" s="36">
        <v>42622</v>
      </c>
      <c r="J122" s="11" t="s">
        <v>958</v>
      </c>
      <c r="K122" s="13">
        <v>925700000</v>
      </c>
      <c r="L122" s="13">
        <v>100000000</v>
      </c>
      <c r="M122" s="13"/>
      <c r="N122" s="13"/>
      <c r="O122" s="13">
        <f t="shared" si="1"/>
        <v>100000000</v>
      </c>
      <c r="P122" s="13"/>
      <c r="Q122" s="11" t="s">
        <v>1065</v>
      </c>
      <c r="R122" s="11"/>
    </row>
    <row r="123" spans="1:18" ht="67.5" x14ac:dyDescent="0.25">
      <c r="A123" s="38">
        <v>119</v>
      </c>
      <c r="B123" s="38">
        <v>2</v>
      </c>
      <c r="C123" s="11" t="s">
        <v>538</v>
      </c>
      <c r="D123" s="11" t="s">
        <v>793</v>
      </c>
      <c r="E123" s="11" t="s">
        <v>975</v>
      </c>
      <c r="F123" s="11" t="s">
        <v>1067</v>
      </c>
      <c r="G123" s="11" t="s">
        <v>1069</v>
      </c>
      <c r="H123" s="12" t="s">
        <v>1058</v>
      </c>
      <c r="I123" s="36">
        <v>42621</v>
      </c>
      <c r="J123" s="11" t="s">
        <v>139</v>
      </c>
      <c r="K123" s="13">
        <v>446647618</v>
      </c>
      <c r="L123" s="13">
        <v>69000000</v>
      </c>
      <c r="M123" s="13"/>
      <c r="N123" s="13"/>
      <c r="O123" s="13">
        <f t="shared" si="1"/>
        <v>69000000</v>
      </c>
      <c r="P123" s="11"/>
      <c r="Q123" s="11" t="s">
        <v>1068</v>
      </c>
      <c r="R123" s="11"/>
    </row>
    <row r="124" spans="1:18" ht="56.25" x14ac:dyDescent="0.25">
      <c r="A124" s="38">
        <v>120</v>
      </c>
      <c r="B124" s="38">
        <v>2</v>
      </c>
      <c r="C124" s="11" t="s">
        <v>538</v>
      </c>
      <c r="D124" s="11" t="s">
        <v>793</v>
      </c>
      <c r="E124" s="11" t="s">
        <v>975</v>
      </c>
      <c r="F124" s="11" t="s">
        <v>1070</v>
      </c>
      <c r="G124" s="11" t="s">
        <v>1069</v>
      </c>
      <c r="H124" s="12" t="s">
        <v>1071</v>
      </c>
      <c r="I124" s="36">
        <v>42622</v>
      </c>
      <c r="J124" s="11" t="s">
        <v>139</v>
      </c>
      <c r="K124" s="13">
        <v>746552781</v>
      </c>
      <c r="L124" s="13">
        <v>68000000</v>
      </c>
      <c r="M124" s="13"/>
      <c r="N124" s="13"/>
      <c r="O124" s="13">
        <f t="shared" si="1"/>
        <v>68000000</v>
      </c>
      <c r="P124" s="11"/>
      <c r="Q124" s="11" t="s">
        <v>1074</v>
      </c>
      <c r="R124" s="11"/>
    </row>
    <row r="125" spans="1:18" ht="45" x14ac:dyDescent="0.25">
      <c r="A125" s="38">
        <v>121</v>
      </c>
      <c r="B125" s="38">
        <v>1</v>
      </c>
      <c r="C125" s="11" t="s">
        <v>576</v>
      </c>
      <c r="D125" s="11" t="s">
        <v>1063</v>
      </c>
      <c r="E125" s="11" t="s">
        <v>1077</v>
      </c>
      <c r="F125" s="11" t="s">
        <v>1076</v>
      </c>
      <c r="G125" s="11" t="s">
        <v>1080</v>
      </c>
      <c r="H125" s="12" t="s">
        <v>1072</v>
      </c>
      <c r="I125" s="36">
        <v>42622</v>
      </c>
      <c r="J125" s="11" t="s">
        <v>1073</v>
      </c>
      <c r="K125" s="13">
        <v>366220000</v>
      </c>
      <c r="L125" s="13">
        <v>38620000</v>
      </c>
      <c r="M125" s="13"/>
      <c r="N125" s="13"/>
      <c r="O125" s="13">
        <f t="shared" si="1"/>
        <v>38620000</v>
      </c>
      <c r="P125" s="11"/>
      <c r="Q125" s="11" t="s">
        <v>1075</v>
      </c>
      <c r="R125" s="11"/>
    </row>
    <row r="126" spans="1:18" ht="67.5" x14ac:dyDescent="0.25">
      <c r="A126" s="38">
        <v>122</v>
      </c>
      <c r="B126" s="38">
        <v>4</v>
      </c>
      <c r="C126" s="11" t="s">
        <v>534</v>
      </c>
      <c r="D126" s="11" t="s">
        <v>573</v>
      </c>
      <c r="E126" s="11" t="s">
        <v>1129</v>
      </c>
      <c r="F126" s="11" t="s">
        <v>1081</v>
      </c>
      <c r="G126" s="11" t="s">
        <v>1083</v>
      </c>
      <c r="H126" s="12" t="s">
        <v>1079</v>
      </c>
      <c r="I126" s="36">
        <v>42626</v>
      </c>
      <c r="J126" s="11" t="s">
        <v>944</v>
      </c>
      <c r="K126" s="13">
        <v>39302160</v>
      </c>
      <c r="L126" s="13">
        <v>39302160</v>
      </c>
      <c r="M126" s="13"/>
      <c r="N126" s="13"/>
      <c r="O126" s="13">
        <f t="shared" si="1"/>
        <v>39302160</v>
      </c>
      <c r="P126" s="11"/>
      <c r="Q126" s="11" t="s">
        <v>1082</v>
      </c>
      <c r="R126" s="11"/>
    </row>
    <row r="127" spans="1:18" ht="67.5" x14ac:dyDescent="0.25">
      <c r="A127" s="38">
        <v>123</v>
      </c>
      <c r="B127" s="38">
        <v>6</v>
      </c>
      <c r="C127" s="11" t="s">
        <v>510</v>
      </c>
      <c r="D127" s="11" t="s">
        <v>1023</v>
      </c>
      <c r="E127" s="11" t="s">
        <v>1022</v>
      </c>
      <c r="F127" s="11" t="s">
        <v>1085</v>
      </c>
      <c r="G127" s="11" t="s">
        <v>1087</v>
      </c>
      <c r="H127" s="12" t="s">
        <v>1084</v>
      </c>
      <c r="I127" s="36">
        <v>42626</v>
      </c>
      <c r="J127" s="11" t="s">
        <v>275</v>
      </c>
      <c r="K127" s="13">
        <v>2932327350</v>
      </c>
      <c r="L127" s="13">
        <v>1172930939</v>
      </c>
      <c r="M127" s="13"/>
      <c r="N127" s="13"/>
      <c r="O127" s="13">
        <f t="shared" si="1"/>
        <v>1172930939</v>
      </c>
      <c r="P127" s="11"/>
      <c r="Q127" s="11" t="s">
        <v>1086</v>
      </c>
      <c r="R127" s="11"/>
    </row>
    <row r="128" spans="1:18" ht="56.25" x14ac:dyDescent="0.25">
      <c r="A128" s="38">
        <v>124</v>
      </c>
      <c r="B128" s="38">
        <v>4</v>
      </c>
      <c r="C128" s="11" t="s">
        <v>534</v>
      </c>
      <c r="D128" s="11" t="s">
        <v>1088</v>
      </c>
      <c r="E128" s="11" t="s">
        <v>1089</v>
      </c>
      <c r="F128" s="11" t="s">
        <v>1317</v>
      </c>
      <c r="G128" s="11" t="s">
        <v>1318</v>
      </c>
      <c r="H128" s="12" t="s">
        <v>1316</v>
      </c>
      <c r="I128" s="36">
        <v>42626</v>
      </c>
      <c r="J128" s="11" t="s">
        <v>944</v>
      </c>
      <c r="K128" s="13">
        <v>225435977</v>
      </c>
      <c r="L128" s="13">
        <v>500000000</v>
      </c>
      <c r="M128" s="13"/>
      <c r="N128" s="13"/>
      <c r="O128" s="13">
        <v>500000000</v>
      </c>
      <c r="P128" s="11" t="s">
        <v>1319</v>
      </c>
      <c r="Q128" s="11" t="s">
        <v>1320</v>
      </c>
      <c r="R128" s="11"/>
    </row>
    <row r="129" spans="1:18" ht="67.5" x14ac:dyDescent="0.25">
      <c r="A129" s="38">
        <v>125</v>
      </c>
      <c r="B129" s="38">
        <v>4</v>
      </c>
      <c r="C129" s="11" t="s">
        <v>534</v>
      </c>
      <c r="D129" s="11" t="s">
        <v>720</v>
      </c>
      <c r="E129" s="11" t="s">
        <v>1091</v>
      </c>
      <c r="F129" s="11" t="s">
        <v>1092</v>
      </c>
      <c r="G129" s="11" t="s">
        <v>1093</v>
      </c>
      <c r="H129" s="12" t="s">
        <v>1090</v>
      </c>
      <c r="I129" s="36">
        <v>42626</v>
      </c>
      <c r="J129" s="11" t="s">
        <v>139</v>
      </c>
      <c r="K129" s="13">
        <v>3905724483</v>
      </c>
      <c r="L129" s="13">
        <v>14000000</v>
      </c>
      <c r="M129" s="13">
        <v>124400000</v>
      </c>
      <c r="N129" s="13">
        <v>47600000</v>
      </c>
      <c r="O129" s="13">
        <f t="shared" si="1"/>
        <v>186000000</v>
      </c>
      <c r="P129" s="11"/>
      <c r="Q129" s="11" t="s">
        <v>1094</v>
      </c>
      <c r="R129" s="11"/>
    </row>
    <row r="130" spans="1:18" ht="78.75" x14ac:dyDescent="0.25">
      <c r="A130" s="38">
        <v>126</v>
      </c>
      <c r="B130" s="38">
        <v>2</v>
      </c>
      <c r="C130" s="11" t="s">
        <v>538</v>
      </c>
      <c r="D130" s="11" t="s">
        <v>793</v>
      </c>
      <c r="E130" s="11" t="s">
        <v>1098</v>
      </c>
      <c r="F130" s="11" t="s">
        <v>1099</v>
      </c>
      <c r="G130" s="11" t="s">
        <v>1103</v>
      </c>
      <c r="H130" s="12" t="s">
        <v>1095</v>
      </c>
      <c r="I130" s="36">
        <v>42629</v>
      </c>
      <c r="J130" s="11" t="s">
        <v>957</v>
      </c>
      <c r="K130" s="13">
        <v>2668014049</v>
      </c>
      <c r="L130" s="13">
        <v>421000000</v>
      </c>
      <c r="M130" s="13"/>
      <c r="N130" s="13">
        <v>92014049</v>
      </c>
      <c r="O130" s="13">
        <f t="shared" si="1"/>
        <v>513014049</v>
      </c>
      <c r="P130" s="11" t="s">
        <v>1101</v>
      </c>
      <c r="Q130" s="11" t="s">
        <v>1100</v>
      </c>
      <c r="R130" s="11"/>
    </row>
    <row r="131" spans="1:18" ht="78.75" x14ac:dyDescent="0.25">
      <c r="A131" s="38">
        <v>127</v>
      </c>
      <c r="B131" s="38">
        <v>4</v>
      </c>
      <c r="C131" s="11" t="s">
        <v>534</v>
      </c>
      <c r="D131" s="11" t="s">
        <v>865</v>
      </c>
      <c r="E131" s="11" t="s">
        <v>718</v>
      </c>
      <c r="F131" s="11" t="s">
        <v>1104</v>
      </c>
      <c r="G131" s="11" t="s">
        <v>1105</v>
      </c>
      <c r="H131" s="12" t="s">
        <v>1096</v>
      </c>
      <c r="I131" s="36">
        <v>42629</v>
      </c>
      <c r="J131" s="11" t="s">
        <v>868</v>
      </c>
      <c r="K131" s="13">
        <v>1083214750</v>
      </c>
      <c r="L131" s="13"/>
      <c r="M131" s="13">
        <v>163000000</v>
      </c>
      <c r="N131" s="13"/>
      <c r="O131" s="13">
        <f t="shared" si="1"/>
        <v>163000000</v>
      </c>
      <c r="P131" s="11"/>
      <c r="Q131" s="11" t="s">
        <v>1121</v>
      </c>
      <c r="R131" s="11"/>
    </row>
    <row r="132" spans="1:18" ht="67.5" x14ac:dyDescent="0.25">
      <c r="A132" s="38">
        <v>128</v>
      </c>
      <c r="B132" s="38">
        <v>4</v>
      </c>
      <c r="C132" s="11" t="s">
        <v>534</v>
      </c>
      <c r="D132" s="11" t="s">
        <v>865</v>
      </c>
      <c r="E132" s="11" t="s">
        <v>544</v>
      </c>
      <c r="F132" s="51" t="s">
        <v>1111</v>
      </c>
      <c r="G132" s="11" t="s">
        <v>1112</v>
      </c>
      <c r="H132" s="12" t="s">
        <v>1097</v>
      </c>
      <c r="I132" s="36">
        <v>42628</v>
      </c>
      <c r="J132" s="11" t="s">
        <v>868</v>
      </c>
      <c r="K132" s="13">
        <v>2083507344</v>
      </c>
      <c r="L132" s="13"/>
      <c r="M132" s="13">
        <v>314754910</v>
      </c>
      <c r="N132" s="13"/>
      <c r="O132" s="13">
        <f t="shared" si="1"/>
        <v>314754910</v>
      </c>
      <c r="P132" s="11"/>
      <c r="Q132" s="11" t="s">
        <v>1120</v>
      </c>
      <c r="R132" s="11"/>
    </row>
    <row r="133" spans="1:18" ht="56.25" x14ac:dyDescent="0.25">
      <c r="A133" s="38">
        <v>129</v>
      </c>
      <c r="B133" s="38">
        <v>4</v>
      </c>
      <c r="C133" s="11" t="s">
        <v>534</v>
      </c>
      <c r="D133" s="11" t="s">
        <v>720</v>
      </c>
      <c r="E133" s="11" t="s">
        <v>825</v>
      </c>
      <c r="F133" s="11" t="s">
        <v>1106</v>
      </c>
      <c r="G133" s="11" t="s">
        <v>1108</v>
      </c>
      <c r="H133" s="12" t="s">
        <v>1109</v>
      </c>
      <c r="I133" s="36">
        <v>42628</v>
      </c>
      <c r="J133" s="11" t="s">
        <v>139</v>
      </c>
      <c r="K133" s="13">
        <v>1856297549</v>
      </c>
      <c r="L133" s="13"/>
      <c r="M133" s="13">
        <v>226800000</v>
      </c>
      <c r="N133" s="13">
        <v>321000000</v>
      </c>
      <c r="O133" s="13">
        <f t="shared" ref="O133:O138" si="2">SUM(L133:N133)</f>
        <v>547800000</v>
      </c>
      <c r="P133" s="11"/>
      <c r="Q133" s="11" t="s">
        <v>1119</v>
      </c>
      <c r="R133" s="11"/>
    </row>
    <row r="134" spans="1:18" ht="78.75" x14ac:dyDescent="0.25">
      <c r="A134" s="38">
        <v>130</v>
      </c>
      <c r="B134" s="38">
        <v>2</v>
      </c>
      <c r="C134" s="11" t="s">
        <v>538</v>
      </c>
      <c r="D134" s="11" t="s">
        <v>619</v>
      </c>
      <c r="E134" s="11" t="s">
        <v>914</v>
      </c>
      <c r="F134" s="11" t="s">
        <v>1107</v>
      </c>
      <c r="G134" s="11" t="s">
        <v>1114</v>
      </c>
      <c r="H134" s="12" t="s">
        <v>1110</v>
      </c>
      <c r="I134" s="36">
        <v>42628</v>
      </c>
      <c r="J134" s="11" t="s">
        <v>138</v>
      </c>
      <c r="K134" s="13">
        <v>1458984647</v>
      </c>
      <c r="L134" s="13">
        <v>1458984647</v>
      </c>
      <c r="M134" s="13"/>
      <c r="N134" s="13"/>
      <c r="O134" s="13">
        <f t="shared" si="2"/>
        <v>1458984647</v>
      </c>
      <c r="P134" s="11"/>
      <c r="Q134" s="11" t="s">
        <v>1118</v>
      </c>
      <c r="R134" s="11"/>
    </row>
    <row r="135" spans="1:18" ht="56.25" x14ac:dyDescent="0.25">
      <c r="A135" s="38">
        <v>131</v>
      </c>
      <c r="B135" s="38">
        <v>2</v>
      </c>
      <c r="C135" s="11" t="s">
        <v>538</v>
      </c>
      <c r="D135" s="11" t="s">
        <v>619</v>
      </c>
      <c r="E135" s="11" t="s">
        <v>914</v>
      </c>
      <c r="F135" s="11" t="s">
        <v>1113</v>
      </c>
      <c r="G135" s="11" t="s">
        <v>1115</v>
      </c>
      <c r="H135" s="12" t="s">
        <v>1116</v>
      </c>
      <c r="I135" s="36">
        <v>42628</v>
      </c>
      <c r="J135" s="11" t="s">
        <v>138</v>
      </c>
      <c r="K135" s="13">
        <v>147759882</v>
      </c>
      <c r="L135" s="13">
        <v>147759882</v>
      </c>
      <c r="M135" s="13"/>
      <c r="N135" s="13"/>
      <c r="O135" s="13">
        <f t="shared" si="2"/>
        <v>147759882</v>
      </c>
      <c r="P135" s="11"/>
      <c r="Q135" s="11" t="s">
        <v>1117</v>
      </c>
      <c r="R135" s="11"/>
    </row>
    <row r="136" spans="1:18" ht="56.25" x14ac:dyDescent="0.25">
      <c r="A136" s="38">
        <v>132</v>
      </c>
      <c r="B136" s="38">
        <v>2</v>
      </c>
      <c r="C136" s="11" t="s">
        <v>538</v>
      </c>
      <c r="D136" s="11" t="s">
        <v>539</v>
      </c>
      <c r="E136" s="11" t="s">
        <v>1125</v>
      </c>
      <c r="F136" s="11" t="s">
        <v>1124</v>
      </c>
      <c r="G136" s="11" t="s">
        <v>1127</v>
      </c>
      <c r="H136" s="12" t="s">
        <v>1122</v>
      </c>
      <c r="I136" s="36">
        <v>42628</v>
      </c>
      <c r="J136" s="11" t="s">
        <v>960</v>
      </c>
      <c r="K136" s="13">
        <v>1106896390</v>
      </c>
      <c r="L136" s="13"/>
      <c r="M136" s="13">
        <v>266230000</v>
      </c>
      <c r="N136" s="13"/>
      <c r="O136" s="13">
        <f t="shared" si="2"/>
        <v>266230000</v>
      </c>
      <c r="P136" s="11"/>
      <c r="Q136" s="11" t="s">
        <v>1132</v>
      </c>
      <c r="R136" s="11"/>
    </row>
    <row r="137" spans="1:18" ht="45" x14ac:dyDescent="0.25">
      <c r="A137" s="38">
        <v>133</v>
      </c>
      <c r="B137" s="38">
        <v>4</v>
      </c>
      <c r="C137" s="11" t="s">
        <v>534</v>
      </c>
      <c r="D137" s="11" t="s">
        <v>573</v>
      </c>
      <c r="E137" s="11" t="s">
        <v>1129</v>
      </c>
      <c r="F137" s="11" t="s">
        <v>1128</v>
      </c>
      <c r="G137" s="11" t="s">
        <v>1131</v>
      </c>
      <c r="H137" s="12" t="s">
        <v>1123</v>
      </c>
      <c r="I137" s="36">
        <v>42632</v>
      </c>
      <c r="J137" s="11" t="s">
        <v>944</v>
      </c>
      <c r="K137" s="13">
        <v>549773356</v>
      </c>
      <c r="L137" s="13">
        <v>169513450</v>
      </c>
      <c r="M137" s="13"/>
      <c r="N137" s="13"/>
      <c r="O137" s="13">
        <f t="shared" si="2"/>
        <v>169513450</v>
      </c>
      <c r="P137" s="11"/>
      <c r="Q137" s="11" t="s">
        <v>1130</v>
      </c>
      <c r="R137" s="11"/>
    </row>
    <row r="138" spans="1:18" ht="191.25" x14ac:dyDescent="0.25">
      <c r="A138" s="38">
        <v>134</v>
      </c>
      <c r="B138" s="38">
        <v>6</v>
      </c>
      <c r="C138" s="11" t="s">
        <v>510</v>
      </c>
      <c r="D138" s="11" t="s">
        <v>1023</v>
      </c>
      <c r="E138" s="11" t="s">
        <v>1315</v>
      </c>
      <c r="F138" s="11" t="s">
        <v>1137</v>
      </c>
      <c r="G138" s="11" t="s">
        <v>1136</v>
      </c>
      <c r="H138" s="12" t="s">
        <v>1133</v>
      </c>
      <c r="I138" s="36">
        <v>42632</v>
      </c>
      <c r="J138" s="11" t="s">
        <v>1134</v>
      </c>
      <c r="K138" s="13">
        <v>1817466086</v>
      </c>
      <c r="L138" s="13">
        <v>1817466086</v>
      </c>
      <c r="M138" s="13"/>
      <c r="N138" s="13"/>
      <c r="O138" s="13">
        <f t="shared" si="2"/>
        <v>1817466086</v>
      </c>
      <c r="P138" s="11"/>
      <c r="Q138" s="11" t="s">
        <v>1135</v>
      </c>
      <c r="R138" s="11"/>
    </row>
    <row r="139" spans="1:18" ht="78.75" x14ac:dyDescent="0.25">
      <c r="A139" s="38">
        <v>135</v>
      </c>
      <c r="B139" s="38">
        <v>2</v>
      </c>
      <c r="C139" s="11" t="s">
        <v>1146</v>
      </c>
      <c r="D139" s="11" t="s">
        <v>619</v>
      </c>
      <c r="E139" s="11" t="s">
        <v>620</v>
      </c>
      <c r="F139" s="11" t="s">
        <v>1147</v>
      </c>
      <c r="G139" s="11" t="s">
        <v>1151</v>
      </c>
      <c r="H139" s="12" t="s">
        <v>1148</v>
      </c>
      <c r="I139" s="36">
        <v>42641</v>
      </c>
      <c r="J139" s="11" t="s">
        <v>138</v>
      </c>
      <c r="K139" s="13">
        <v>7586775056</v>
      </c>
      <c r="L139" s="13">
        <v>615962580</v>
      </c>
      <c r="M139" s="13"/>
      <c r="N139" s="13"/>
      <c r="O139" s="13">
        <f t="shared" ref="O139:O141" si="3">SUM(L139:N139)</f>
        <v>615962580</v>
      </c>
      <c r="P139" s="11"/>
      <c r="Q139" s="11" t="s">
        <v>1149</v>
      </c>
      <c r="R139" s="11"/>
    </row>
    <row r="140" spans="1:18" ht="78.75" x14ac:dyDescent="0.25">
      <c r="A140" s="38">
        <v>136</v>
      </c>
      <c r="B140" s="38">
        <v>2</v>
      </c>
      <c r="C140" s="11" t="s">
        <v>1146</v>
      </c>
      <c r="D140" s="11" t="s">
        <v>619</v>
      </c>
      <c r="E140" s="11" t="s">
        <v>1152</v>
      </c>
      <c r="F140" s="11" t="s">
        <v>1153</v>
      </c>
      <c r="G140" s="13" t="s">
        <v>1156</v>
      </c>
      <c r="H140" s="12" t="s">
        <v>1150</v>
      </c>
      <c r="I140" s="36">
        <v>42641</v>
      </c>
      <c r="J140" s="11" t="s">
        <v>138</v>
      </c>
      <c r="K140" s="13">
        <v>24000000</v>
      </c>
      <c r="L140" s="13">
        <v>24000000</v>
      </c>
      <c r="M140" s="13"/>
      <c r="N140" s="13"/>
      <c r="O140" s="13">
        <f t="shared" si="3"/>
        <v>24000000</v>
      </c>
      <c r="P140" s="11"/>
      <c r="Q140" s="11" t="s">
        <v>1155</v>
      </c>
      <c r="R140" s="11"/>
    </row>
    <row r="141" spans="1:18" ht="67.5" x14ac:dyDescent="0.25">
      <c r="A141" s="38">
        <v>137</v>
      </c>
      <c r="B141" s="38">
        <v>2</v>
      </c>
      <c r="C141" s="11" t="s">
        <v>1146</v>
      </c>
      <c r="D141" s="11" t="s">
        <v>619</v>
      </c>
      <c r="E141" s="11" t="s">
        <v>914</v>
      </c>
      <c r="F141" s="11" t="s">
        <v>1157</v>
      </c>
      <c r="G141" s="13" t="s">
        <v>1159</v>
      </c>
      <c r="H141" s="12" t="s">
        <v>1154</v>
      </c>
      <c r="I141" s="36">
        <v>42641</v>
      </c>
      <c r="J141" s="11" t="s">
        <v>138</v>
      </c>
      <c r="K141" s="13">
        <v>585155895</v>
      </c>
      <c r="L141" s="13">
        <v>33000000</v>
      </c>
      <c r="M141" s="13"/>
      <c r="N141" s="13"/>
      <c r="O141" s="13">
        <f t="shared" si="3"/>
        <v>33000000</v>
      </c>
      <c r="P141" s="11"/>
      <c r="Q141" s="11" t="s">
        <v>1158</v>
      </c>
      <c r="R141" s="11"/>
    </row>
    <row r="142" spans="1:18" ht="78.75" x14ac:dyDescent="0.25">
      <c r="A142" s="38">
        <v>138</v>
      </c>
      <c r="B142" s="38">
        <v>6</v>
      </c>
      <c r="C142" s="11" t="s">
        <v>510</v>
      </c>
      <c r="D142" s="11" t="s">
        <v>514</v>
      </c>
      <c r="E142" s="11" t="s">
        <v>744</v>
      </c>
      <c r="F142" s="11" t="s">
        <v>1160</v>
      </c>
      <c r="G142" s="13" t="s">
        <v>1163</v>
      </c>
      <c r="H142" s="12" t="s">
        <v>1161</v>
      </c>
      <c r="I142" s="36">
        <v>42642</v>
      </c>
      <c r="J142" s="11" t="s">
        <v>275</v>
      </c>
      <c r="K142" s="13">
        <v>855571050</v>
      </c>
      <c r="L142" s="13">
        <v>855571050</v>
      </c>
      <c r="M142" s="13"/>
      <c r="N142" s="13"/>
      <c r="O142" s="13">
        <f t="shared" ref="O142" si="4">SUM(L142:N142)</f>
        <v>855571050</v>
      </c>
      <c r="P142" s="11"/>
      <c r="Q142" s="11" t="s">
        <v>1162</v>
      </c>
      <c r="R142" s="11"/>
    </row>
    <row r="143" spans="1:18" ht="78.75" x14ac:dyDescent="0.25">
      <c r="A143" s="38">
        <v>139</v>
      </c>
      <c r="B143" s="38">
        <v>4</v>
      </c>
      <c r="C143" s="11" t="s">
        <v>534</v>
      </c>
      <c r="D143" s="11" t="s">
        <v>1184</v>
      </c>
      <c r="E143" s="11" t="s">
        <v>891</v>
      </c>
      <c r="F143" s="11" t="s">
        <v>1185</v>
      </c>
      <c r="G143" s="13" t="s">
        <v>1189</v>
      </c>
      <c r="H143" s="12" t="s">
        <v>1186</v>
      </c>
      <c r="I143" s="36">
        <v>42648</v>
      </c>
      <c r="J143" s="11" t="s">
        <v>1187</v>
      </c>
      <c r="K143" s="13">
        <v>5039557440</v>
      </c>
      <c r="L143" s="13">
        <v>715557440</v>
      </c>
      <c r="M143" s="13">
        <v>453000000</v>
      </c>
      <c r="N143" s="13"/>
      <c r="O143" s="13">
        <f t="shared" ref="O143:O148" si="5">SUM(L143:N143)</f>
        <v>1168557440</v>
      </c>
      <c r="P143" s="11"/>
      <c r="Q143" s="11" t="s">
        <v>1188</v>
      </c>
      <c r="R143" s="11"/>
    </row>
    <row r="144" spans="1:18" ht="45" x14ac:dyDescent="0.25">
      <c r="A144" s="38">
        <v>140</v>
      </c>
      <c r="B144" s="38">
        <v>6</v>
      </c>
      <c r="C144" s="11" t="s">
        <v>510</v>
      </c>
      <c r="D144" s="11" t="s">
        <v>514</v>
      </c>
      <c r="E144" s="11" t="s">
        <v>1193</v>
      </c>
      <c r="F144" s="11" t="s">
        <v>1192</v>
      </c>
      <c r="G144" s="13" t="s">
        <v>1194</v>
      </c>
      <c r="H144" s="12" t="s">
        <v>1191</v>
      </c>
      <c r="I144" s="36">
        <v>42650</v>
      </c>
      <c r="J144" s="11" t="s">
        <v>275</v>
      </c>
      <c r="K144" s="13">
        <v>1919450172</v>
      </c>
      <c r="L144" s="13"/>
      <c r="M144" s="13">
        <v>45900000</v>
      </c>
      <c r="N144" s="13"/>
      <c r="O144" s="13">
        <f t="shared" si="5"/>
        <v>45900000</v>
      </c>
      <c r="P144" s="11"/>
      <c r="Q144" s="11" t="s">
        <v>1195</v>
      </c>
      <c r="R144" s="11"/>
    </row>
    <row r="145" spans="1:18" ht="90" x14ac:dyDescent="0.25">
      <c r="A145" s="38">
        <v>141</v>
      </c>
      <c r="B145" s="38">
        <v>1</v>
      </c>
      <c r="C145" s="11" t="s">
        <v>576</v>
      </c>
      <c r="D145" s="11" t="s">
        <v>1198</v>
      </c>
      <c r="E145" s="11" t="s">
        <v>1199</v>
      </c>
      <c r="F145" s="11" t="s">
        <v>1197</v>
      </c>
      <c r="G145" s="13" t="s">
        <v>1200</v>
      </c>
      <c r="H145" s="12" t="s">
        <v>1196</v>
      </c>
      <c r="I145" s="36">
        <v>42654</v>
      </c>
      <c r="J145" s="11" t="s">
        <v>959</v>
      </c>
      <c r="K145" s="13">
        <v>386500000</v>
      </c>
      <c r="L145" s="13">
        <v>300000000</v>
      </c>
      <c r="M145" s="13"/>
      <c r="N145" s="13">
        <v>86500000</v>
      </c>
      <c r="O145" s="13">
        <f t="shared" si="5"/>
        <v>386500000</v>
      </c>
      <c r="P145" s="11" t="s">
        <v>1201</v>
      </c>
      <c r="Q145" s="11" t="s">
        <v>1202</v>
      </c>
      <c r="R145" s="11"/>
    </row>
    <row r="146" spans="1:18" ht="67.5" x14ac:dyDescent="0.25">
      <c r="A146" s="38">
        <v>142</v>
      </c>
      <c r="B146" s="38">
        <v>4</v>
      </c>
      <c r="C146" s="11" t="s">
        <v>534</v>
      </c>
      <c r="D146" s="11" t="s">
        <v>581</v>
      </c>
      <c r="E146" s="11" t="s">
        <v>544</v>
      </c>
      <c r="F146" s="11" t="s">
        <v>1204</v>
      </c>
      <c r="G146" s="13" t="s">
        <v>1205</v>
      </c>
      <c r="H146" s="12" t="s">
        <v>1203</v>
      </c>
      <c r="I146" s="36">
        <v>42655</v>
      </c>
      <c r="J146" s="11" t="s">
        <v>868</v>
      </c>
      <c r="K146" s="13">
        <v>7999977786</v>
      </c>
      <c r="L146" s="13"/>
      <c r="M146" s="13">
        <v>1699252787</v>
      </c>
      <c r="N146" s="13"/>
      <c r="O146" s="13">
        <f t="shared" si="5"/>
        <v>1699252787</v>
      </c>
      <c r="P146" s="11"/>
      <c r="Q146" s="11" t="s">
        <v>1211</v>
      </c>
      <c r="R146" s="11"/>
    </row>
    <row r="147" spans="1:18" ht="78.75" x14ac:dyDescent="0.25">
      <c r="A147" s="38">
        <v>143</v>
      </c>
      <c r="B147" s="38">
        <v>1</v>
      </c>
      <c r="C147" s="11" t="s">
        <v>729</v>
      </c>
      <c r="D147" s="11" t="s">
        <v>519</v>
      </c>
      <c r="E147" s="11" t="s">
        <v>1207</v>
      </c>
      <c r="F147" s="11" t="s">
        <v>1206</v>
      </c>
      <c r="G147" s="13" t="s">
        <v>1209</v>
      </c>
      <c r="H147" s="12" t="s">
        <v>1208</v>
      </c>
      <c r="I147" s="36">
        <v>42656</v>
      </c>
      <c r="J147" s="11" t="s">
        <v>1187</v>
      </c>
      <c r="K147" s="13">
        <v>30000000</v>
      </c>
      <c r="L147" s="13">
        <v>30000000</v>
      </c>
      <c r="M147" s="13"/>
      <c r="N147" s="13"/>
      <c r="O147" s="13">
        <f t="shared" si="5"/>
        <v>30000000</v>
      </c>
      <c r="P147" s="11"/>
      <c r="Q147" s="11" t="s">
        <v>1210</v>
      </c>
      <c r="R147" s="11"/>
    </row>
    <row r="148" spans="1:18" ht="78.75" x14ac:dyDescent="0.25">
      <c r="A148" s="38">
        <v>144</v>
      </c>
      <c r="B148" s="38">
        <v>6</v>
      </c>
      <c r="C148" s="11" t="s">
        <v>510</v>
      </c>
      <c r="D148" s="11" t="s">
        <v>514</v>
      </c>
      <c r="E148" s="11" t="s">
        <v>1193</v>
      </c>
      <c r="F148" s="11" t="s">
        <v>1217</v>
      </c>
      <c r="G148" s="13" t="s">
        <v>1218</v>
      </c>
      <c r="H148" s="12" t="s">
        <v>1212</v>
      </c>
      <c r="I148" s="36">
        <v>42664</v>
      </c>
      <c r="J148" s="11" t="s">
        <v>275</v>
      </c>
      <c r="K148" s="13">
        <v>44984800</v>
      </c>
      <c r="L148" s="13">
        <v>44984800</v>
      </c>
      <c r="M148" s="13"/>
      <c r="N148" s="13"/>
      <c r="O148" s="13">
        <f t="shared" si="5"/>
        <v>44984800</v>
      </c>
      <c r="P148" s="11"/>
      <c r="Q148" s="11" t="s">
        <v>1227</v>
      </c>
      <c r="R148" s="11"/>
    </row>
    <row r="149" spans="1:18" ht="67.5" x14ac:dyDescent="0.25">
      <c r="A149" s="38">
        <v>145</v>
      </c>
      <c r="B149" s="38">
        <v>4</v>
      </c>
      <c r="C149" s="11" t="s">
        <v>534</v>
      </c>
      <c r="D149" s="11" t="s">
        <v>573</v>
      </c>
      <c r="E149" s="11" t="s">
        <v>1129</v>
      </c>
      <c r="F149" s="11" t="s">
        <v>1219</v>
      </c>
      <c r="G149" s="13" t="s">
        <v>1220</v>
      </c>
      <c r="H149" s="12" t="s">
        <v>1213</v>
      </c>
      <c r="I149" s="36">
        <v>42664</v>
      </c>
      <c r="J149" s="11" t="s">
        <v>275</v>
      </c>
      <c r="K149" s="13">
        <v>547289659</v>
      </c>
      <c r="L149" s="13"/>
      <c r="M149" s="13"/>
      <c r="N149" s="13">
        <v>547289659</v>
      </c>
      <c r="O149" s="13">
        <v>547289659</v>
      </c>
      <c r="P149" s="11" t="s">
        <v>1252</v>
      </c>
      <c r="Q149" s="11" t="s">
        <v>1228</v>
      </c>
      <c r="R149" s="11"/>
    </row>
    <row r="150" spans="1:18" ht="67.5" x14ac:dyDescent="0.25">
      <c r="A150" s="38">
        <v>146</v>
      </c>
      <c r="B150" s="38">
        <v>1</v>
      </c>
      <c r="C150" s="11" t="s">
        <v>729</v>
      </c>
      <c r="D150" s="11" t="s">
        <v>529</v>
      </c>
      <c r="E150" s="11" t="s">
        <v>662</v>
      </c>
      <c r="F150" s="3" t="s">
        <v>1221</v>
      </c>
      <c r="G150" s="13" t="s">
        <v>1222</v>
      </c>
      <c r="H150" s="12" t="s">
        <v>1214</v>
      </c>
      <c r="I150" s="36">
        <v>42664</v>
      </c>
      <c r="J150" s="11" t="s">
        <v>959</v>
      </c>
      <c r="K150" s="13">
        <v>176337077</v>
      </c>
      <c r="L150" s="13">
        <v>25000000</v>
      </c>
      <c r="M150" s="13"/>
      <c r="N150" s="13"/>
      <c r="O150" s="13">
        <f>SUBTOTAL(9,L150:N150)</f>
        <v>25000000</v>
      </c>
      <c r="P150" s="11"/>
      <c r="Q150" s="11" t="s">
        <v>1229</v>
      </c>
      <c r="R150" s="11"/>
    </row>
    <row r="151" spans="1:18" ht="56.25" x14ac:dyDescent="0.25">
      <c r="A151" s="38">
        <v>147</v>
      </c>
      <c r="B151" s="38">
        <v>6</v>
      </c>
      <c r="C151" s="11" t="s">
        <v>510</v>
      </c>
      <c r="D151" s="11" t="s">
        <v>1023</v>
      </c>
      <c r="E151" s="11" t="s">
        <v>1315</v>
      </c>
      <c r="F151" s="11" t="s">
        <v>1223</v>
      </c>
      <c r="G151" s="13" t="s">
        <v>1224</v>
      </c>
      <c r="H151" s="12" t="s">
        <v>1215</v>
      </c>
      <c r="I151" s="36">
        <v>42667</v>
      </c>
      <c r="J151" s="11" t="s">
        <v>275</v>
      </c>
      <c r="K151" s="13">
        <v>694299614</v>
      </c>
      <c r="L151" s="13"/>
      <c r="M151" s="13"/>
      <c r="N151" s="13">
        <v>694299614</v>
      </c>
      <c r="O151" s="13">
        <f>SUM(L151:N151)</f>
        <v>694299614</v>
      </c>
      <c r="P151" s="11" t="s">
        <v>1252</v>
      </c>
      <c r="Q151" s="11" t="s">
        <v>1230</v>
      </c>
      <c r="R151" s="11"/>
    </row>
    <row r="152" spans="1:18" ht="56.25" x14ac:dyDescent="0.25">
      <c r="A152" s="38">
        <v>148</v>
      </c>
      <c r="B152" s="38">
        <v>6</v>
      </c>
      <c r="C152" s="11" t="s">
        <v>510</v>
      </c>
      <c r="D152" s="11" t="s">
        <v>1023</v>
      </c>
      <c r="E152" s="11" t="s">
        <v>1315</v>
      </c>
      <c r="F152" s="11" t="s">
        <v>1225</v>
      </c>
      <c r="G152" s="13" t="s">
        <v>1226</v>
      </c>
      <c r="H152" s="12" t="s">
        <v>1216</v>
      </c>
      <c r="I152" s="36">
        <v>42667</v>
      </c>
      <c r="J152" s="11" t="s">
        <v>275</v>
      </c>
      <c r="K152" s="13">
        <v>777095838</v>
      </c>
      <c r="L152" s="13"/>
      <c r="M152" s="13"/>
      <c r="N152" s="13">
        <v>777095838</v>
      </c>
      <c r="O152" s="13">
        <v>777095838</v>
      </c>
      <c r="P152" s="11" t="s">
        <v>1252</v>
      </c>
      <c r="Q152" s="11" t="s">
        <v>1231</v>
      </c>
      <c r="R152" s="11"/>
    </row>
    <row r="153" spans="1:18" ht="67.5" x14ac:dyDescent="0.25">
      <c r="A153" s="38">
        <v>149</v>
      </c>
      <c r="B153" s="38">
        <v>4</v>
      </c>
      <c r="C153" s="11" t="s">
        <v>534</v>
      </c>
      <c r="D153" s="11" t="s">
        <v>1184</v>
      </c>
      <c r="E153" s="11" t="s">
        <v>759</v>
      </c>
      <c r="F153" s="11" t="s">
        <v>1235</v>
      </c>
      <c r="G153" s="13" t="s">
        <v>1236</v>
      </c>
      <c r="H153" s="12" t="s">
        <v>1232</v>
      </c>
      <c r="I153" s="36">
        <v>42670</v>
      </c>
      <c r="J153" s="11" t="s">
        <v>1187</v>
      </c>
      <c r="K153" s="13">
        <v>90000000</v>
      </c>
      <c r="L153" s="13">
        <v>90000000</v>
      </c>
      <c r="M153" s="13"/>
      <c r="N153" s="13"/>
      <c r="O153" s="13">
        <f>SUM(L153:N153)</f>
        <v>90000000</v>
      </c>
      <c r="P153" s="13"/>
      <c r="Q153" s="11" t="s">
        <v>1240</v>
      </c>
      <c r="R153" s="13"/>
    </row>
    <row r="154" spans="1:18" ht="67.5" x14ac:dyDescent="0.25">
      <c r="A154" s="38">
        <v>150</v>
      </c>
      <c r="B154" s="38">
        <v>4</v>
      </c>
      <c r="C154" s="11" t="s">
        <v>534</v>
      </c>
      <c r="D154" s="11" t="s">
        <v>865</v>
      </c>
      <c r="E154" s="11" t="s">
        <v>544</v>
      </c>
      <c r="F154" s="11" t="s">
        <v>1237</v>
      </c>
      <c r="G154" s="13" t="s">
        <v>1238</v>
      </c>
      <c r="H154" s="12" t="s">
        <v>1233</v>
      </c>
      <c r="I154" s="36">
        <v>42671</v>
      </c>
      <c r="J154" s="11" t="s">
        <v>868</v>
      </c>
      <c r="K154" s="13">
        <v>103318332</v>
      </c>
      <c r="L154" s="13">
        <v>31893919</v>
      </c>
      <c r="M154" s="13">
        <v>71424413</v>
      </c>
      <c r="N154" s="13"/>
      <c r="O154" s="13">
        <f>SUM(L154:N154)</f>
        <v>103318332</v>
      </c>
      <c r="P154" s="11"/>
      <c r="Q154" s="11" t="s">
        <v>1241</v>
      </c>
      <c r="R154" s="13"/>
    </row>
    <row r="155" spans="1:18" ht="101.25" x14ac:dyDescent="0.25">
      <c r="A155" s="38">
        <v>151</v>
      </c>
      <c r="B155" s="38">
        <v>4</v>
      </c>
      <c r="C155" s="11" t="s">
        <v>534</v>
      </c>
      <c r="D155" s="11" t="s">
        <v>865</v>
      </c>
      <c r="E155" s="11" t="s">
        <v>866</v>
      </c>
      <c r="F155" s="11" t="s">
        <v>1239</v>
      </c>
      <c r="G155" s="13" t="s">
        <v>1243</v>
      </c>
      <c r="H155" s="12" t="s">
        <v>1234</v>
      </c>
      <c r="I155" s="36">
        <v>42671</v>
      </c>
      <c r="J155" s="11" t="s">
        <v>868</v>
      </c>
      <c r="K155" s="13">
        <v>18791070884</v>
      </c>
      <c r="L155" s="13">
        <v>6627960</v>
      </c>
      <c r="M155" s="47">
        <v>39295898</v>
      </c>
      <c r="N155" s="13">
        <v>155949840</v>
      </c>
      <c r="O155" s="13">
        <f>SUM(L155:N155)</f>
        <v>201873698</v>
      </c>
      <c r="P155" s="11" t="s">
        <v>1252</v>
      </c>
      <c r="Q155" s="11" t="s">
        <v>1242</v>
      </c>
      <c r="R155" s="11"/>
    </row>
    <row r="156" spans="1:18" ht="56.25" x14ac:dyDescent="0.25">
      <c r="A156" s="38">
        <v>152</v>
      </c>
      <c r="B156" s="38">
        <v>4</v>
      </c>
      <c r="C156" s="11" t="s">
        <v>534</v>
      </c>
      <c r="D156" s="11" t="s">
        <v>815</v>
      </c>
      <c r="E156" s="11" t="s">
        <v>1129</v>
      </c>
      <c r="F156" s="11" t="s">
        <v>1244</v>
      </c>
      <c r="G156" s="13" t="s">
        <v>1245</v>
      </c>
      <c r="H156" s="12" t="s">
        <v>1246</v>
      </c>
      <c r="I156" s="36">
        <v>42674</v>
      </c>
      <c r="J156" s="11" t="s">
        <v>275</v>
      </c>
      <c r="K156" s="13">
        <v>174657233</v>
      </c>
      <c r="L156" s="13">
        <v>174657233</v>
      </c>
      <c r="M156" s="47"/>
      <c r="N156" s="13"/>
      <c r="O156" s="13">
        <f>SUM(L156:N156)</f>
        <v>174657233</v>
      </c>
      <c r="P156" s="11"/>
      <c r="Q156" s="11" t="s">
        <v>1247</v>
      </c>
      <c r="R156" s="11"/>
    </row>
    <row r="157" spans="1:18" ht="56.25" x14ac:dyDescent="0.25">
      <c r="A157" s="38">
        <v>153</v>
      </c>
      <c r="B157" s="38">
        <v>4</v>
      </c>
      <c r="C157" s="11" t="s">
        <v>534</v>
      </c>
      <c r="D157" s="11" t="s">
        <v>1088</v>
      </c>
      <c r="E157" s="11" t="s">
        <v>1089</v>
      </c>
      <c r="F157" s="11" t="s">
        <v>1250</v>
      </c>
      <c r="G157" s="13" t="s">
        <v>1251</v>
      </c>
      <c r="H157" s="12" t="s">
        <v>1248</v>
      </c>
      <c r="I157" s="36">
        <v>42675</v>
      </c>
      <c r="J157" s="11" t="s">
        <v>944</v>
      </c>
      <c r="K157" s="13">
        <v>600000000</v>
      </c>
      <c r="L157" s="13">
        <v>600000000</v>
      </c>
      <c r="M157" s="13"/>
      <c r="N157" s="39"/>
      <c r="O157" s="13">
        <v>600000000</v>
      </c>
      <c r="P157" s="11" t="s">
        <v>1253</v>
      </c>
      <c r="Q157" s="11" t="s">
        <v>1249</v>
      </c>
      <c r="R157" s="11"/>
    </row>
    <row r="158" spans="1:18" ht="56.25" x14ac:dyDescent="0.25">
      <c r="A158" s="38">
        <v>154</v>
      </c>
      <c r="B158" s="38">
        <v>1</v>
      </c>
      <c r="C158" s="11" t="s">
        <v>729</v>
      </c>
      <c r="D158" s="11" t="s">
        <v>1063</v>
      </c>
      <c r="E158" s="11" t="s">
        <v>518</v>
      </c>
      <c r="F158" s="11" t="s">
        <v>1258</v>
      </c>
      <c r="G158" s="13" t="s">
        <v>1259</v>
      </c>
      <c r="H158" s="12" t="s">
        <v>1256</v>
      </c>
      <c r="I158" s="36">
        <v>42678</v>
      </c>
      <c r="J158" s="11" t="s">
        <v>956</v>
      </c>
      <c r="K158" s="13">
        <v>600000000</v>
      </c>
      <c r="L158" s="13">
        <v>600000000</v>
      </c>
      <c r="M158" s="13"/>
      <c r="N158" s="13"/>
      <c r="O158" s="13">
        <v>600000000</v>
      </c>
      <c r="P158" s="11"/>
      <c r="Q158" s="11" t="s">
        <v>1260</v>
      </c>
      <c r="R158" s="11"/>
    </row>
    <row r="159" spans="1:18" ht="67.5" x14ac:dyDescent="0.25">
      <c r="A159" s="38">
        <v>155</v>
      </c>
      <c r="B159" s="38">
        <v>3</v>
      </c>
      <c r="C159" s="11" t="s">
        <v>492</v>
      </c>
      <c r="D159" s="11" t="s">
        <v>657</v>
      </c>
      <c r="E159" s="11" t="s">
        <v>970</v>
      </c>
      <c r="F159" s="11" t="s">
        <v>1262</v>
      </c>
      <c r="G159" s="13" t="s">
        <v>1263</v>
      </c>
      <c r="H159" s="12" t="s">
        <v>1257</v>
      </c>
      <c r="I159" s="36">
        <v>42683</v>
      </c>
      <c r="J159" s="11" t="s">
        <v>1302</v>
      </c>
      <c r="K159" s="13">
        <v>1561144102</v>
      </c>
      <c r="L159" s="13">
        <v>380000000</v>
      </c>
      <c r="M159" s="13"/>
      <c r="N159" s="13"/>
      <c r="O159" s="13">
        <f>SUM(L159:N159)</f>
        <v>380000000</v>
      </c>
      <c r="P159" s="11"/>
      <c r="Q159" s="11" t="s">
        <v>1261</v>
      </c>
      <c r="R159" s="11"/>
    </row>
    <row r="160" spans="1:18" ht="78.75" x14ac:dyDescent="0.25">
      <c r="A160" s="38">
        <v>156</v>
      </c>
      <c r="B160" s="38">
        <v>2</v>
      </c>
      <c r="C160" s="11" t="s">
        <v>538</v>
      </c>
      <c r="D160" s="11" t="s">
        <v>619</v>
      </c>
      <c r="E160" s="11" t="s">
        <v>620</v>
      </c>
      <c r="F160" s="11" t="s">
        <v>1264</v>
      </c>
      <c r="G160" s="13" t="s">
        <v>1265</v>
      </c>
      <c r="H160" s="12" t="s">
        <v>1266</v>
      </c>
      <c r="I160" s="36">
        <v>42683</v>
      </c>
      <c r="J160" s="11" t="s">
        <v>138</v>
      </c>
      <c r="K160" s="13">
        <v>170000000</v>
      </c>
      <c r="L160" s="13"/>
      <c r="M160" s="13">
        <v>170000000</v>
      </c>
      <c r="N160" s="13"/>
      <c r="O160" s="13">
        <f>SUM(L160:N160)</f>
        <v>170000000</v>
      </c>
      <c r="P160" s="11"/>
      <c r="Q160" s="11" t="s">
        <v>1284</v>
      </c>
      <c r="R160" s="11"/>
    </row>
    <row r="161" spans="1:18" ht="67.5" x14ac:dyDescent="0.25">
      <c r="A161" s="38">
        <v>157</v>
      </c>
      <c r="B161" s="38">
        <v>4</v>
      </c>
      <c r="C161" s="11" t="s">
        <v>1273</v>
      </c>
      <c r="D161" s="11" t="s">
        <v>1184</v>
      </c>
      <c r="E161" s="11" t="s">
        <v>891</v>
      </c>
      <c r="F161" s="11" t="s">
        <v>1269</v>
      </c>
      <c r="G161" s="13" t="s">
        <v>1271</v>
      </c>
      <c r="H161" s="12" t="s">
        <v>1268</v>
      </c>
      <c r="I161" s="36">
        <v>42684</v>
      </c>
      <c r="J161" s="11" t="s">
        <v>1187</v>
      </c>
      <c r="K161" s="13">
        <v>195774818</v>
      </c>
      <c r="L161" s="13">
        <v>195774818</v>
      </c>
      <c r="M161" s="13" t="s">
        <v>1274</v>
      </c>
      <c r="N161" s="13"/>
      <c r="O161" s="13">
        <f>SUM(L161:N161)</f>
        <v>195774818</v>
      </c>
      <c r="P161" s="11"/>
      <c r="Q161" s="11" t="s">
        <v>1285</v>
      </c>
      <c r="R161" s="11"/>
    </row>
    <row r="162" spans="1:18" ht="45" x14ac:dyDescent="0.25">
      <c r="A162" s="38">
        <v>158</v>
      </c>
      <c r="B162" s="38">
        <v>1</v>
      </c>
      <c r="C162" s="11" t="s">
        <v>729</v>
      </c>
      <c r="D162" s="11" t="s">
        <v>652</v>
      </c>
      <c r="E162" s="11" t="s">
        <v>653</v>
      </c>
      <c r="F162" s="11" t="s">
        <v>1270</v>
      </c>
      <c r="G162" s="13" t="s">
        <v>1272</v>
      </c>
      <c r="H162" s="12" t="s">
        <v>1267</v>
      </c>
      <c r="I162" s="36">
        <v>42685</v>
      </c>
      <c r="J162" s="11" t="s">
        <v>959</v>
      </c>
      <c r="K162" s="13">
        <v>69000000</v>
      </c>
      <c r="L162" s="13">
        <v>69000000</v>
      </c>
      <c r="M162" s="13"/>
      <c r="N162" s="13"/>
      <c r="O162" s="13">
        <f>SUM(L162:N162)</f>
        <v>69000000</v>
      </c>
      <c r="P162" s="11"/>
      <c r="Q162" s="11" t="s">
        <v>1286</v>
      </c>
      <c r="R162" s="11"/>
    </row>
    <row r="163" spans="1:18" ht="45" x14ac:dyDescent="0.25">
      <c r="A163" s="38">
        <v>159</v>
      </c>
      <c r="B163" s="38">
        <v>6</v>
      </c>
      <c r="C163" s="11" t="s">
        <v>510</v>
      </c>
      <c r="D163" s="11" t="s">
        <v>514</v>
      </c>
      <c r="E163" s="11" t="s">
        <v>744</v>
      </c>
      <c r="F163" s="11" t="s">
        <v>1278</v>
      </c>
      <c r="G163" s="13" t="s">
        <v>1279</v>
      </c>
      <c r="H163" s="12" t="s">
        <v>1275</v>
      </c>
      <c r="I163" s="36">
        <v>42690</v>
      </c>
      <c r="J163" s="11" t="s">
        <v>960</v>
      </c>
      <c r="K163" s="13">
        <v>1346238285</v>
      </c>
      <c r="L163" s="13">
        <v>88071664</v>
      </c>
      <c r="M163" s="13"/>
      <c r="N163" s="13">
        <v>1258166621</v>
      </c>
      <c r="O163" s="13">
        <v>1346238285</v>
      </c>
      <c r="P163" s="11" t="s">
        <v>1282</v>
      </c>
      <c r="Q163" s="11" t="s">
        <v>1287</v>
      </c>
      <c r="R163" s="11"/>
    </row>
    <row r="164" spans="1:18" ht="67.5" x14ac:dyDescent="0.25">
      <c r="A164" s="38">
        <v>160</v>
      </c>
      <c r="B164" s="38">
        <v>4</v>
      </c>
      <c r="C164" s="11" t="s">
        <v>534</v>
      </c>
      <c r="D164" s="11" t="s">
        <v>573</v>
      </c>
      <c r="E164" s="11" t="s">
        <v>899</v>
      </c>
      <c r="F164" s="11" t="s">
        <v>1280</v>
      </c>
      <c r="G164" s="13" t="s">
        <v>1281</v>
      </c>
      <c r="H164" s="12" t="s">
        <v>1277</v>
      </c>
      <c r="I164" s="36">
        <v>42691</v>
      </c>
      <c r="J164" s="11" t="s">
        <v>1276</v>
      </c>
      <c r="K164" s="13">
        <v>30296581</v>
      </c>
      <c r="L164" s="13">
        <v>30296581</v>
      </c>
      <c r="M164" s="13"/>
      <c r="N164" s="13"/>
      <c r="O164" s="13">
        <f t="shared" ref="O164:O177" si="6">SUM(L164:N164)</f>
        <v>30296581</v>
      </c>
      <c r="P164" s="11"/>
      <c r="Q164" s="11" t="s">
        <v>1283</v>
      </c>
      <c r="R164" s="11"/>
    </row>
    <row r="165" spans="1:18" ht="78.75" x14ac:dyDescent="0.25">
      <c r="A165" s="38">
        <v>161</v>
      </c>
      <c r="B165" s="38">
        <v>1</v>
      </c>
      <c r="C165" s="11" t="s">
        <v>729</v>
      </c>
      <c r="D165" s="11" t="s">
        <v>519</v>
      </c>
      <c r="E165" s="11" t="s">
        <v>518</v>
      </c>
      <c r="F165" s="11" t="s">
        <v>1289</v>
      </c>
      <c r="G165" s="13" t="s">
        <v>1290</v>
      </c>
      <c r="H165" s="12" t="s">
        <v>1288</v>
      </c>
      <c r="I165" s="36">
        <v>42695</v>
      </c>
      <c r="J165" s="11" t="s">
        <v>956</v>
      </c>
      <c r="K165" s="13">
        <v>7637440</v>
      </c>
      <c r="L165" s="13">
        <v>7637440</v>
      </c>
      <c r="M165" s="13"/>
      <c r="N165" s="13"/>
      <c r="O165" s="13">
        <f t="shared" si="6"/>
        <v>7637440</v>
      </c>
      <c r="P165" s="11"/>
      <c r="Q165" s="11" t="s">
        <v>1291</v>
      </c>
      <c r="R165" s="11"/>
    </row>
    <row r="166" spans="1:18" ht="67.5" x14ac:dyDescent="0.25">
      <c r="A166" s="38">
        <v>162</v>
      </c>
      <c r="B166" s="38">
        <v>4</v>
      </c>
      <c r="C166" s="11" t="s">
        <v>534</v>
      </c>
      <c r="D166" s="11" t="s">
        <v>1088</v>
      </c>
      <c r="E166" s="11" t="s">
        <v>1089</v>
      </c>
      <c r="F166" s="11" t="s">
        <v>1294</v>
      </c>
      <c r="G166" s="13" t="s">
        <v>1295</v>
      </c>
      <c r="H166" s="12" t="s">
        <v>1292</v>
      </c>
      <c r="I166" s="36">
        <v>42697</v>
      </c>
      <c r="J166" s="11" t="s">
        <v>945</v>
      </c>
      <c r="K166" s="13">
        <v>275782000</v>
      </c>
      <c r="L166" s="13">
        <v>275782000</v>
      </c>
      <c r="M166" s="13"/>
      <c r="N166" s="13"/>
      <c r="O166" s="13">
        <f t="shared" si="6"/>
        <v>275782000</v>
      </c>
      <c r="P166" s="11" t="s">
        <v>1297</v>
      </c>
      <c r="Q166" s="11" t="s">
        <v>1296</v>
      </c>
      <c r="R166" s="11"/>
    </row>
    <row r="167" spans="1:18" ht="67.5" x14ac:dyDescent="0.25">
      <c r="A167" s="38">
        <v>163</v>
      </c>
      <c r="B167" s="38">
        <v>3</v>
      </c>
      <c r="C167" s="11" t="s">
        <v>492</v>
      </c>
      <c r="D167" s="11" t="s">
        <v>657</v>
      </c>
      <c r="E167" s="11" t="s">
        <v>970</v>
      </c>
      <c r="F167" s="11" t="s">
        <v>1298</v>
      </c>
      <c r="G167" s="13" t="s">
        <v>1299</v>
      </c>
      <c r="H167" s="12" t="s">
        <v>1293</v>
      </c>
      <c r="I167" s="36">
        <v>42698</v>
      </c>
      <c r="J167" s="11" t="s">
        <v>1302</v>
      </c>
      <c r="K167" s="13">
        <v>3295759922</v>
      </c>
      <c r="L167" s="13">
        <v>457724382</v>
      </c>
      <c r="M167" s="13"/>
      <c r="N167" s="13"/>
      <c r="O167" s="13">
        <f t="shared" si="6"/>
        <v>457724382</v>
      </c>
      <c r="P167" s="11"/>
      <c r="Q167" s="11" t="s">
        <v>1300</v>
      </c>
      <c r="R167" s="11"/>
    </row>
    <row r="168" spans="1:18" ht="67.5" x14ac:dyDescent="0.25">
      <c r="A168" s="38">
        <v>164</v>
      </c>
      <c r="B168" s="38">
        <v>4</v>
      </c>
      <c r="C168" s="11" t="s">
        <v>534</v>
      </c>
      <c r="D168" s="11" t="s">
        <v>815</v>
      </c>
      <c r="E168" s="11" t="s">
        <v>1129</v>
      </c>
      <c r="F168" s="11" t="s">
        <v>1304</v>
      </c>
      <c r="G168" s="13" t="s">
        <v>1305</v>
      </c>
      <c r="H168" s="12" t="s">
        <v>1303</v>
      </c>
      <c r="I168" s="36">
        <v>42698</v>
      </c>
      <c r="J168" s="11" t="s">
        <v>275</v>
      </c>
      <c r="K168" s="13">
        <v>67732428</v>
      </c>
      <c r="L168" s="13">
        <v>67732428</v>
      </c>
      <c r="M168" s="13"/>
      <c r="N168" s="13"/>
      <c r="O168" s="13">
        <f t="shared" si="6"/>
        <v>67732428</v>
      </c>
      <c r="P168" s="11"/>
      <c r="Q168" s="11" t="s">
        <v>1306</v>
      </c>
      <c r="R168" s="11"/>
    </row>
    <row r="169" spans="1:18" ht="67.5" x14ac:dyDescent="0.25">
      <c r="A169" s="38">
        <v>165</v>
      </c>
      <c r="B169" s="38">
        <v>4</v>
      </c>
      <c r="C169" s="11" t="s">
        <v>534</v>
      </c>
      <c r="D169" s="11" t="s">
        <v>1184</v>
      </c>
      <c r="E169" s="11" t="s">
        <v>705</v>
      </c>
      <c r="F169" s="11" t="s">
        <v>1310</v>
      </c>
      <c r="G169" s="13" t="s">
        <v>1311</v>
      </c>
      <c r="H169" s="12" t="s">
        <v>1308</v>
      </c>
      <c r="I169" s="36">
        <v>42698</v>
      </c>
      <c r="J169" s="11" t="s">
        <v>1187</v>
      </c>
      <c r="K169" s="13">
        <v>136000000</v>
      </c>
      <c r="L169" s="13">
        <v>136000000</v>
      </c>
      <c r="M169" s="13"/>
      <c r="N169" s="13"/>
      <c r="O169" s="13">
        <f t="shared" si="6"/>
        <v>136000000</v>
      </c>
      <c r="P169" s="11"/>
      <c r="Q169" s="11" t="s">
        <v>1307</v>
      </c>
      <c r="R169" s="11"/>
    </row>
    <row r="170" spans="1:18" ht="78.75" x14ac:dyDescent="0.25">
      <c r="A170" s="38">
        <v>166</v>
      </c>
      <c r="B170" s="38">
        <v>6</v>
      </c>
      <c r="C170" s="11" t="s">
        <v>510</v>
      </c>
      <c r="D170" s="11" t="s">
        <v>1023</v>
      </c>
      <c r="E170" s="11" t="s">
        <v>1315</v>
      </c>
      <c r="F170" s="11" t="s">
        <v>1313</v>
      </c>
      <c r="G170" s="13" t="s">
        <v>1314</v>
      </c>
      <c r="H170" s="12" t="s">
        <v>1309</v>
      </c>
      <c r="I170" s="36">
        <v>42699</v>
      </c>
      <c r="J170" s="11" t="s">
        <v>275</v>
      </c>
      <c r="K170" s="13">
        <v>68833008</v>
      </c>
      <c r="L170" s="13">
        <v>68833008</v>
      </c>
      <c r="M170" s="13"/>
      <c r="N170" s="13"/>
      <c r="O170" s="13">
        <f>SUBTOTAL(9,L170:N170)</f>
        <v>68833008</v>
      </c>
      <c r="P170" s="11"/>
      <c r="Q170" s="11" t="s">
        <v>1312</v>
      </c>
      <c r="R170" s="11"/>
    </row>
    <row r="171" spans="1:18" ht="56.25" x14ac:dyDescent="0.25">
      <c r="A171" s="38">
        <v>167</v>
      </c>
      <c r="B171" s="38">
        <v>1</v>
      </c>
      <c r="C171" s="11" t="s">
        <v>729</v>
      </c>
      <c r="D171" s="11" t="s">
        <v>652</v>
      </c>
      <c r="E171" s="11" t="s">
        <v>653</v>
      </c>
      <c r="F171" s="11" t="s">
        <v>1321</v>
      </c>
      <c r="G171" s="13" t="s">
        <v>1324</v>
      </c>
      <c r="H171" s="12" t="s">
        <v>1322</v>
      </c>
      <c r="I171" s="36">
        <v>42704</v>
      </c>
      <c r="J171" s="11" t="s">
        <v>959</v>
      </c>
      <c r="K171" s="13">
        <v>67000000</v>
      </c>
      <c r="L171" s="13">
        <v>67000000</v>
      </c>
      <c r="M171" s="13"/>
      <c r="N171" s="13"/>
      <c r="O171" s="13">
        <f t="shared" si="6"/>
        <v>67000000</v>
      </c>
      <c r="P171" s="11"/>
      <c r="Q171" s="11" t="s">
        <v>1323</v>
      </c>
      <c r="R171" s="11"/>
    </row>
    <row r="172" spans="1:18" ht="67.5" x14ac:dyDescent="0.25">
      <c r="A172" s="38">
        <v>168</v>
      </c>
      <c r="B172" s="38">
        <v>4</v>
      </c>
      <c r="C172" s="11" t="s">
        <v>534</v>
      </c>
      <c r="D172" s="11" t="s">
        <v>815</v>
      </c>
      <c r="E172" s="11" t="s">
        <v>1129</v>
      </c>
      <c r="F172" s="11" t="s">
        <v>1325</v>
      </c>
      <c r="G172" s="13" t="s">
        <v>1326</v>
      </c>
      <c r="H172" s="12" t="s">
        <v>1327</v>
      </c>
      <c r="I172" s="36">
        <v>42710</v>
      </c>
      <c r="J172" s="11" t="s">
        <v>1187</v>
      </c>
      <c r="K172" s="13">
        <v>18919100</v>
      </c>
      <c r="L172" s="13"/>
      <c r="M172" s="13">
        <v>18919100</v>
      </c>
      <c r="N172" s="13"/>
      <c r="O172" s="13">
        <f t="shared" ref="O172" si="7">SUBTOTAL(9,L172:N172)</f>
        <v>18919100</v>
      </c>
      <c r="P172" s="11"/>
      <c r="Q172" s="11" t="s">
        <v>1328</v>
      </c>
      <c r="R172" s="11"/>
    </row>
    <row r="173" spans="1:18" ht="67.5" x14ac:dyDescent="0.25">
      <c r="A173" s="38">
        <v>169</v>
      </c>
      <c r="B173" s="38">
        <v>1</v>
      </c>
      <c r="C173" s="11" t="s">
        <v>729</v>
      </c>
      <c r="D173" s="11" t="s">
        <v>652</v>
      </c>
      <c r="E173" s="11" t="s">
        <v>1330</v>
      </c>
      <c r="F173" s="11" t="s">
        <v>1329</v>
      </c>
      <c r="G173" s="13" t="s">
        <v>1331</v>
      </c>
      <c r="H173" s="12" t="s">
        <v>1332</v>
      </c>
      <c r="I173" s="36">
        <v>42710</v>
      </c>
      <c r="J173" s="11" t="s">
        <v>275</v>
      </c>
      <c r="K173" s="13">
        <v>10400000000</v>
      </c>
      <c r="L173" s="13"/>
      <c r="M173" s="13">
        <v>10400000000</v>
      </c>
      <c r="N173" s="13"/>
      <c r="O173" s="13">
        <f t="shared" si="6"/>
        <v>10400000000</v>
      </c>
      <c r="P173" s="11" t="s">
        <v>1334</v>
      </c>
      <c r="Q173" s="11" t="s">
        <v>1333</v>
      </c>
      <c r="R173" s="11"/>
    </row>
    <row r="174" spans="1:18" ht="45" x14ac:dyDescent="0.25">
      <c r="A174" s="38">
        <v>170</v>
      </c>
      <c r="B174" s="38">
        <v>4</v>
      </c>
      <c r="C174" s="11" t="s">
        <v>534</v>
      </c>
      <c r="D174" s="11" t="s">
        <v>573</v>
      </c>
      <c r="E174" s="11" t="s">
        <v>1129</v>
      </c>
      <c r="F174" s="11" t="s">
        <v>1336</v>
      </c>
      <c r="G174" s="13" t="s">
        <v>1337</v>
      </c>
      <c r="H174" s="12" t="s">
        <v>1335</v>
      </c>
      <c r="I174" s="36">
        <v>42711</v>
      </c>
      <c r="J174" s="11" t="s">
        <v>275</v>
      </c>
      <c r="K174" s="13">
        <v>3430280489</v>
      </c>
      <c r="L174" s="13">
        <v>3999024223</v>
      </c>
      <c r="M174" s="13"/>
      <c r="N174" s="13"/>
      <c r="O174" s="13">
        <f t="shared" ref="O174:O175" si="8">SUBTOTAL(9,L174:N174)</f>
        <v>3999024223</v>
      </c>
      <c r="P174" s="11"/>
      <c r="Q174" s="11" t="s">
        <v>1338</v>
      </c>
      <c r="R174" s="11"/>
    </row>
    <row r="175" spans="1:18" ht="56.25" x14ac:dyDescent="0.25">
      <c r="A175" s="38">
        <v>171</v>
      </c>
      <c r="B175" s="38">
        <v>6</v>
      </c>
      <c r="C175" s="11" t="s">
        <v>1339</v>
      </c>
      <c r="D175" s="11" t="s">
        <v>511</v>
      </c>
      <c r="E175" s="11" t="s">
        <v>1340</v>
      </c>
      <c r="F175" s="11" t="s">
        <v>1341</v>
      </c>
      <c r="G175" s="11" t="s">
        <v>1342</v>
      </c>
      <c r="H175" s="12" t="s">
        <v>1343</v>
      </c>
      <c r="I175" s="36">
        <v>42716</v>
      </c>
      <c r="J175" s="11" t="s">
        <v>275</v>
      </c>
      <c r="K175" s="13" t="s">
        <v>1344</v>
      </c>
      <c r="L175" s="53"/>
      <c r="M175" s="50"/>
      <c r="N175" s="13">
        <v>11724638957</v>
      </c>
      <c r="O175" s="13">
        <f t="shared" si="8"/>
        <v>11724638957</v>
      </c>
      <c r="P175" s="11" t="s">
        <v>1345</v>
      </c>
      <c r="Q175" s="11" t="s">
        <v>1346</v>
      </c>
      <c r="R175" s="11"/>
    </row>
    <row r="176" spans="1:18" ht="78.75" x14ac:dyDescent="0.25">
      <c r="A176" s="38">
        <v>172</v>
      </c>
      <c r="B176" s="38">
        <v>4</v>
      </c>
      <c r="C176" s="11" t="s">
        <v>534</v>
      </c>
      <c r="D176" s="11" t="s">
        <v>1358</v>
      </c>
      <c r="E176" s="11" t="s">
        <v>1347</v>
      </c>
      <c r="F176" s="1" t="s">
        <v>1348</v>
      </c>
      <c r="G176" s="11" t="s">
        <v>1349</v>
      </c>
      <c r="H176" s="12" t="s">
        <v>1350</v>
      </c>
      <c r="I176" s="36">
        <v>42718</v>
      </c>
      <c r="J176" s="11" t="s">
        <v>1187</v>
      </c>
      <c r="K176" s="13">
        <v>1100000000</v>
      </c>
      <c r="L176" s="13">
        <v>350000000</v>
      </c>
      <c r="M176" s="53"/>
      <c r="N176" s="53"/>
      <c r="O176" s="13">
        <f t="shared" ref="O176" si="9">SUBTOTAL(9,L176:N176)</f>
        <v>350000000</v>
      </c>
      <c r="P176" s="11"/>
      <c r="Q176" s="11" t="s">
        <v>1351</v>
      </c>
      <c r="R176" s="11"/>
    </row>
    <row r="177" spans="1:18" ht="67.5" x14ac:dyDescent="0.25">
      <c r="A177" s="38">
        <v>173</v>
      </c>
      <c r="B177" s="38">
        <v>2</v>
      </c>
      <c r="C177" s="11" t="s">
        <v>538</v>
      </c>
      <c r="D177" s="11" t="s">
        <v>619</v>
      </c>
      <c r="E177" s="11" t="s">
        <v>1352</v>
      </c>
      <c r="F177" s="1" t="s">
        <v>1353</v>
      </c>
      <c r="G177" s="11" t="s">
        <v>1354</v>
      </c>
      <c r="H177" s="12" t="s">
        <v>1355</v>
      </c>
      <c r="I177" s="36">
        <v>42720</v>
      </c>
      <c r="J177" s="11" t="s">
        <v>1356</v>
      </c>
      <c r="K177" s="13">
        <v>200000000</v>
      </c>
      <c r="L177" s="13">
        <v>200000000</v>
      </c>
      <c r="M177" s="50"/>
      <c r="N177" s="53"/>
      <c r="O177" s="13">
        <f t="shared" si="6"/>
        <v>200000000</v>
      </c>
      <c r="P177" s="54"/>
      <c r="Q177" s="11" t="s">
        <v>1357</v>
      </c>
      <c r="R177" s="11"/>
    </row>
  </sheetData>
  <autoFilter ref="A4:R177">
    <filterColumn colId="1" showButton="0"/>
    <filterColumn colId="9">
      <filters>
        <filter val="Instituto Municipal de Cultura"/>
      </filters>
    </filterColumn>
  </autoFilter>
  <mergeCells count="4">
    <mergeCell ref="B4:C4"/>
    <mergeCell ref="A1:P1"/>
    <mergeCell ref="A2:P2"/>
    <mergeCell ref="A3:P3"/>
  </mergeCells>
  <pageMargins left="0.70866141732283472" right="0.5118110236220472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2016 PDM ANTERIOR</vt:lpstr>
      <vt:lpstr>2016 NUEVO PDM</vt:lpstr>
      <vt:lpstr>'2016 NUEVO PDM'!Área_de_impresión</vt:lpstr>
      <vt:lpstr>'2016 PDM ANTERIOR'!Títulos_a_imprimir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Ingresar</cp:lastModifiedBy>
  <cp:revision/>
  <cp:lastPrinted>2016-12-16T01:59:15Z</cp:lastPrinted>
  <dcterms:created xsi:type="dcterms:W3CDTF">2013-01-31T14:52:18Z</dcterms:created>
  <dcterms:modified xsi:type="dcterms:W3CDTF">2017-03-23T14:16:31Z</dcterms:modified>
</cp:coreProperties>
</file>