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I12" i="9"/>
  <c r="R13" i="9"/>
  <c r="T13" i="9"/>
  <c r="P13" i="9"/>
  <c r="S13" i="9"/>
  <c r="Q13" i="9"/>
  <c r="N13" i="9"/>
  <c r="M12" i="9"/>
  <c r="M13" i="9"/>
  <c r="T12" i="9"/>
  <c r="S12" i="9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<sst xmlns="http://schemas.openxmlformats.org/spreadsheetml/2006/main" count="33" uniqueCount="33">
  <si>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</si>
  <si>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</si>
  <si>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</si>
  <si>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</si>
  <si>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</si>
  <si>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</si>
  <si>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</si>
  <si>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</si>
  <si>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</si>
  <si>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</si>
  <si>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</si>
  <si>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</si>
  <si>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</si>
  <si>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</si>
  <si>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</si>
  <si>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</si>
  <si>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</si>
  <si>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</si>
  <si>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</si>
  <si>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</si>
  <si>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</si>
  <si>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</si>
  <si>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</si>
  <si>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</si>
  <si>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</si>
  <si>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</si>
  <si>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</si>
  <si>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UNIDAD TÉCNICA DE SERVICIOS PÚBLICOS (UTSP)</t>
  </si>
  <si>
    <t>Porcentaje de comités de desarrollo y control social con el acompañamiento según lo requerido.</t>
  </si>
  <si>
    <t>INSTITUCIONES DEMOCRÁTICAS DE BASE  FORTALECIDAS E INCLUYENTES</t>
  </si>
  <si>
    <t>GOBIERNO PARTICIPATIVO Y ABIERTO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</si>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</sst>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7" fillId="2" borderId="37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9" fontId="7" fillId="2" borderId="2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9" fontId="5" fillId="0" borderId="30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9" fontId="6" fillId="0" borderId="3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34" t="s">
        <v>16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 ht="20.100000000000001" customHeight="1" x14ac:dyDescent="0.2">
      <c r="B3" s="34" t="s">
        <v>19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0" ht="20.100000000000001" customHeight="1" x14ac:dyDescent="0.2">
      <c r="B4" s="34" t="s">
        <v>27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28">
        <v>43190</v>
      </c>
      <c r="D8" s="35" t="s">
        <v>3</v>
      </c>
      <c r="E8" s="36"/>
      <c r="F8" s="36"/>
      <c r="G8" s="36"/>
      <c r="H8" s="36"/>
      <c r="I8" s="36"/>
      <c r="J8" s="36"/>
      <c r="K8" s="3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38" t="s">
        <v>17</v>
      </c>
      <c r="C9" s="41" t="s">
        <v>18</v>
      </c>
      <c r="D9" s="43" t="s">
        <v>0</v>
      </c>
      <c r="E9" s="46" t="s">
        <v>4</v>
      </c>
      <c r="F9" s="46"/>
      <c r="G9" s="46" t="s">
        <v>5</v>
      </c>
      <c r="H9" s="46"/>
      <c r="I9" s="46"/>
      <c r="J9" s="46"/>
      <c r="K9" s="48"/>
      <c r="L9" s="5"/>
      <c r="M9" s="43" t="s">
        <v>6</v>
      </c>
      <c r="N9" s="48"/>
      <c r="O9" s="58" t="s">
        <v>24</v>
      </c>
      <c r="P9" s="59"/>
      <c r="Q9" s="59"/>
      <c r="R9" s="59"/>
      <c r="S9" s="59"/>
      <c r="T9" s="60"/>
    </row>
    <row r="10" spans="2:20" ht="17.100000000000001" customHeight="1" x14ac:dyDescent="0.2">
      <c r="B10" s="39"/>
      <c r="C10" s="42"/>
      <c r="D10" s="44"/>
      <c r="E10" s="47"/>
      <c r="F10" s="47"/>
      <c r="G10" s="47" t="s">
        <v>7</v>
      </c>
      <c r="H10" s="51" t="s">
        <v>25</v>
      </c>
      <c r="I10" s="51" t="s">
        <v>26</v>
      </c>
      <c r="J10" s="52" t="s">
        <v>1</v>
      </c>
      <c r="K10" s="49" t="s">
        <v>8</v>
      </c>
      <c r="L10" s="6"/>
      <c r="M10" s="54" t="s">
        <v>9</v>
      </c>
      <c r="N10" s="56" t="s">
        <v>10</v>
      </c>
      <c r="O10" s="61"/>
      <c r="P10" s="62"/>
      <c r="Q10" s="62"/>
      <c r="R10" s="62"/>
      <c r="S10" s="62"/>
      <c r="T10" s="63"/>
    </row>
    <row r="11" spans="2:20" ht="37.5" customHeight="1" thickBot="1" x14ac:dyDescent="0.25">
      <c r="B11" s="40"/>
      <c r="C11" s="42"/>
      <c r="D11" s="45"/>
      <c r="E11" s="8" t="s">
        <v>11</v>
      </c>
      <c r="F11" s="8" t="s">
        <v>12</v>
      </c>
      <c r="G11" s="51"/>
      <c r="H11" s="64"/>
      <c r="I11" s="64"/>
      <c r="J11" s="53"/>
      <c r="K11" s="50"/>
      <c r="L11" s="9"/>
      <c r="M11" s="55"/>
      <c r="N11" s="57"/>
      <c r="O11" s="10" t="s">
        <v>23</v>
      </c>
      <c r="P11" s="11" t="s">
        <v>20</v>
      </c>
      <c r="Q11" s="12" t="s">
        <v>21</v>
      </c>
      <c r="R11" s="13" t="s">
        <v>22</v>
      </c>
      <c r="S11" s="13" t="s">
        <v>14</v>
      </c>
      <c r="T11" s="14" t="s">
        <v>15</v>
      </c>
    </row>
    <row r="12" spans="2:20" ht="75.75" thickBot="1" x14ac:dyDescent="0.25">
      <c r="B12" s="25" t="s">
        <v>31</v>
      </c>
      <c r="C12" s="24" t="s">
        <v>30</v>
      </c>
      <c r="D12" s="21" t="s">
        <v>29</v>
      </c>
      <c r="E12" s="29">
        <v>43101</v>
      </c>
      <c r="F12" s="29">
        <v>43465</v>
      </c>
      <c r="G12" s="33" t="s">
        <v>28</v>
      </c>
      <c r="H12" s="22">
        <v>1</v>
      </c>
      <c r="I12" s="22">
        <f>+J12</f>
        <v>1</v>
      </c>
      <c r="J12" s="22">
        <v>1</v>
      </c>
      <c r="K12" s="30">
        <v>1</v>
      </c>
      <c r="L12" s="26">
        <f>+K12/J12</f>
        <v>1</v>
      </c>
      <c r="M12" s="27">
        <f>DAYS360(E12,$C$8)/DAYS360(E12,F12)</f>
        <v>0.25</v>
      </c>
      <c r="N12" s="23">
        <f>IF(J12=0," -",IF(L12&gt;100%,100%,L12))</f>
        <v>1</v>
      </c>
      <c r="O12" s="32" t="s">
        <v>32</v>
      </c>
      <c r="P12" s="31">
        <v>0</v>
      </c>
      <c r="Q12" s="31">
        <v>0</v>
      </c>
      <c r="R12" s="31">
        <v>0</v>
      </c>
      <c r="S12" s="22" t="str">
        <f>IF(P12=0," -",Q12/P12)</f>
        <v xml:space="preserve"> -</v>
      </c>
      <c r="T12" s="23" t="str">
        <f>IF(R12=0," -",IF(Q12=0,100%,R12/Q12))</f>
        <v xml:space="preserve"> -</v>
      </c>
    </row>
    <row r="13" spans="2:20" ht="21" customHeight="1" thickBot="1" x14ac:dyDescent="0.25">
      <c r="M13" s="15">
        <f>+M12</f>
        <v>0.25</v>
      </c>
      <c r="N13" s="16">
        <f>+N12</f>
        <v>1</v>
      </c>
      <c r="O13" s="17"/>
      <c r="P13" s="18">
        <f>+P12</f>
        <v>0</v>
      </c>
      <c r="Q13" s="19">
        <f>+Q12</f>
        <v>0</v>
      </c>
      <c r="R13" s="19">
        <f>+R12</f>
        <v>0</v>
      </c>
      <c r="S13" s="20" t="str">
        <f t="shared" ref="S13" si="0">IF(P13=0," -",Q13/P13)</f>
        <v xml:space="preserve"> -</v>
      </c>
      <c r="T13" s="16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2018-05-22T20:58:04Z</dcterms:modified>
</cp:coreProperties>
</file>