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N14" i="10"/>
  <c r="L15" i="10"/>
  <c r="N15" i="10"/>
  <c r="L16" i="10"/>
  <c r="N16" i="10"/>
  <c r="N17" i="10"/>
  <c r="L18" i="10"/>
  <c r="N18" i="10"/>
  <c r="N19" i="10"/>
  <c r="I18" i="10"/>
  <c r="I16" i="10"/>
  <c r="I12" i="10"/>
  <c r="I14" i="10"/>
  <c r="I15" i="10"/>
  <c r="I17" i="10"/>
  <c r="I19" i="10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</calcChain>
</file>

<file path=xl/sharedStrings.xml><?xml version="1.0" encoding="utf-8"?>
<sst xmlns="http://schemas.openxmlformats.org/spreadsheetml/2006/main" count="43" uniqueCount="42">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</sst>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139700</xdr:colOff>
      <xdr:row>1</xdr:row>
      <xdr:rowOff>88900</xdr:rowOff>
    </xdr:from>
    <xdr:to>
      <xdr:col>17</xdr:col>
      <xdr:colOff>762000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29400" y="2794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6" t="s">
        <v>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20.100000000000001" customHeight="1" x14ac:dyDescent="0.2">
      <c r="B3" s="96" t="s">
        <v>19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20.100000000000001" customHeight="1" x14ac:dyDescent="0.2">
      <c r="B4" s="96" t="s">
        <v>27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1">
        <v>43555</v>
      </c>
      <c r="D8" s="97" t="s">
        <v>3</v>
      </c>
      <c r="E8" s="98"/>
      <c r="F8" s="98"/>
      <c r="G8" s="98"/>
      <c r="H8" s="98"/>
      <c r="I8" s="98"/>
      <c r="J8" s="98"/>
      <c r="K8" s="9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0" t="s">
        <v>17</v>
      </c>
      <c r="C9" s="103" t="s">
        <v>18</v>
      </c>
      <c r="D9" s="105" t="s">
        <v>0</v>
      </c>
      <c r="E9" s="108" t="s">
        <v>4</v>
      </c>
      <c r="F9" s="108"/>
      <c r="G9" s="108" t="s">
        <v>5</v>
      </c>
      <c r="H9" s="108"/>
      <c r="I9" s="108"/>
      <c r="J9" s="108"/>
      <c r="K9" s="110"/>
      <c r="L9" s="5"/>
      <c r="M9" s="105" t="s">
        <v>6</v>
      </c>
      <c r="N9" s="110"/>
      <c r="O9" s="79" t="s">
        <v>24</v>
      </c>
      <c r="P9" s="80"/>
      <c r="Q9" s="80"/>
      <c r="R9" s="80"/>
      <c r="S9" s="80"/>
      <c r="T9" s="81"/>
    </row>
    <row r="10" spans="2:20" ht="17.100000000000001" customHeight="1" x14ac:dyDescent="0.2">
      <c r="B10" s="101"/>
      <c r="C10" s="104"/>
      <c r="D10" s="106"/>
      <c r="E10" s="109"/>
      <c r="F10" s="109"/>
      <c r="G10" s="109" t="s">
        <v>7</v>
      </c>
      <c r="H10" s="85" t="s">
        <v>25</v>
      </c>
      <c r="I10" s="85" t="s">
        <v>26</v>
      </c>
      <c r="J10" s="113" t="s">
        <v>1</v>
      </c>
      <c r="K10" s="111" t="s">
        <v>8</v>
      </c>
      <c r="L10" s="6"/>
      <c r="M10" s="75" t="s">
        <v>9</v>
      </c>
      <c r="N10" s="77" t="s">
        <v>10</v>
      </c>
      <c r="O10" s="82"/>
      <c r="P10" s="83"/>
      <c r="Q10" s="83"/>
      <c r="R10" s="83"/>
      <c r="S10" s="83"/>
      <c r="T10" s="84"/>
    </row>
    <row r="11" spans="2:20" ht="37.5" customHeight="1" thickBot="1" x14ac:dyDescent="0.25">
      <c r="B11" s="102"/>
      <c r="C11" s="104"/>
      <c r="D11" s="107"/>
      <c r="E11" s="37" t="s">
        <v>11</v>
      </c>
      <c r="F11" s="37" t="s">
        <v>12</v>
      </c>
      <c r="G11" s="85"/>
      <c r="H11" s="86"/>
      <c r="I11" s="115"/>
      <c r="J11" s="114"/>
      <c r="K11" s="112"/>
      <c r="L11" s="14"/>
      <c r="M11" s="76"/>
      <c r="N11" s="78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0.25</v>
      </c>
      <c r="N12" s="44">
        <f>IF(J12=0," -",IF(L12&gt;100%,100%,L12))</f>
        <v>1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93" t="s">
        <v>37</v>
      </c>
      <c r="C14" s="90" t="s">
        <v>36</v>
      </c>
      <c r="D14" s="87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 t="e">
        <f>+J14+(#REF!-#REF!)</f>
        <v>#REF!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0.25</v>
      </c>
      <c r="N14" s="12" t="str">
        <f t="shared" ref="N14:N19" si="2">IF(J14=0," -",IF(L14&gt;100%,100%,L14))</f>
        <v xml:space="preserve"> -</v>
      </c>
      <c r="O14" s="63" t="s">
        <v>41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 x14ac:dyDescent="0.2">
      <c r="B15" s="94"/>
      <c r="C15" s="91"/>
      <c r="D15" s="88"/>
      <c r="E15" s="28">
        <v>43466</v>
      </c>
      <c r="F15" s="73">
        <v>43830</v>
      </c>
      <c r="G15" s="9" t="s">
        <v>30</v>
      </c>
      <c r="H15" s="20">
        <v>1</v>
      </c>
      <c r="I15" s="20" t="e">
        <f>+J15+(#REF!-#REF!)</f>
        <v>#REF!</v>
      </c>
      <c r="J15" s="20">
        <v>0.5</v>
      </c>
      <c r="K15" s="58">
        <v>0</v>
      </c>
      <c r="L15" s="15">
        <f t="shared" si="0"/>
        <v>0</v>
      </c>
      <c r="M15" s="16">
        <f t="shared" si="1"/>
        <v>0.25</v>
      </c>
      <c r="N15" s="17">
        <f t="shared" si="2"/>
        <v>0</v>
      </c>
      <c r="O15" s="64" t="s">
        <v>41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94"/>
      <c r="C16" s="91"/>
      <c r="D16" s="88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0.25</v>
      </c>
      <c r="N16" s="17">
        <f t="shared" si="2"/>
        <v>1</v>
      </c>
      <c r="O16" s="64">
        <v>21032505</v>
      </c>
      <c r="P16" s="29">
        <v>60000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45" x14ac:dyDescent="0.2">
      <c r="B17" s="94"/>
      <c r="C17" s="91"/>
      <c r="D17" s="88"/>
      <c r="E17" s="28">
        <v>43466</v>
      </c>
      <c r="F17" s="73">
        <v>43830</v>
      </c>
      <c r="G17" s="9" t="s">
        <v>32</v>
      </c>
      <c r="H17" s="29">
        <v>1</v>
      </c>
      <c r="I17" s="29" t="e">
        <f>+J17+(#REF!-#REF!)</f>
        <v>#REF!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0.25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94"/>
      <c r="C18" s="91"/>
      <c r="D18" s="88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0.25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5.75" thickBot="1" x14ac:dyDescent="0.25">
      <c r="B19" s="95"/>
      <c r="C19" s="92"/>
      <c r="D19" s="89"/>
      <c r="E19" s="32">
        <v>43466</v>
      </c>
      <c r="F19" s="74">
        <v>43830</v>
      </c>
      <c r="G19" s="33" t="s">
        <v>34</v>
      </c>
      <c r="H19" s="34">
        <v>2</v>
      </c>
      <c r="I19" s="34" t="e">
        <f>+J19+(#REF!-#REF!)</f>
        <v>#REF!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0.25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0.25</v>
      </c>
      <c r="N20" s="23">
        <f>+AVERAGE(N12,N14:N19)</f>
        <v>0.75</v>
      </c>
      <c r="O20" s="24"/>
      <c r="P20" s="25">
        <f>+SUM(P12,P14:P19)</f>
        <v>160000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2019-04-09T15:46:15Z</dcterms:modified>
</cp:coreProperties>
</file>