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7" i="9"/>
  <c r="N17" i="9"/>
  <c r="L18" i="9"/>
  <c r="N18" i="9"/>
  <c r="L19" i="9"/>
  <c r="N19" i="9"/>
  <c r="L20" i="9"/>
  <c r="N20" i="9"/>
  <c r="N21" i="9"/>
  <c r="N22" i="9"/>
  <c r="N24" i="9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I12" i="9"/>
  <c r="I20" i="9"/>
  <c r="I18" i="9"/>
  <c r="I17" i="9"/>
  <c r="I13" i="9"/>
  <c r="I14" i="9"/>
  <c r="I15" i="9"/>
  <c r="I19" i="9"/>
  <c r="I21" i="9"/>
  <c r="I22" i="9"/>
  <c r="I24" i="9"/>
  <c r="T24" i="9"/>
  <c r="S24" i="9"/>
  <c r="L24" i="9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<sst xmlns="http://schemas.openxmlformats.org/spreadsheetml/2006/main" count="56" uniqueCount="50">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</sst>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520700</xdr:colOff>
      <xdr:row>1</xdr:row>
      <xdr:rowOff>63500</xdr:rowOff>
    </xdr:from>
    <xdr:to>
      <xdr:col>17</xdr:col>
      <xdr:colOff>1016000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10400" y="254000"/>
          <a:ext cx="2590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0" ht="20.100000000000001" customHeight="1" x14ac:dyDescent="0.2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ht="20.100000000000001" customHeight="1" x14ac:dyDescent="0.2">
      <c r="B4" s="101" t="s">
        <v>27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43465</v>
      </c>
      <c r="D8" s="102" t="s">
        <v>3</v>
      </c>
      <c r="E8" s="103"/>
      <c r="F8" s="103"/>
      <c r="G8" s="103"/>
      <c r="H8" s="103"/>
      <c r="I8" s="103"/>
      <c r="J8" s="103"/>
      <c r="K8" s="10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3"/>
      <c r="K9" s="115"/>
      <c r="L9" s="5"/>
      <c r="M9" s="110" t="s">
        <v>6</v>
      </c>
      <c r="N9" s="115"/>
      <c r="O9" s="125" t="s">
        <v>24</v>
      </c>
      <c r="P9" s="126"/>
      <c r="Q9" s="126"/>
      <c r="R9" s="126"/>
      <c r="S9" s="126"/>
      <c r="T9" s="127"/>
    </row>
    <row r="10" spans="2:20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118" t="s">
        <v>25</v>
      </c>
      <c r="I10" s="118" t="s">
        <v>26</v>
      </c>
      <c r="J10" s="119" t="s">
        <v>1</v>
      </c>
      <c r="K10" s="116" t="s">
        <v>8</v>
      </c>
      <c r="L10" s="6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 x14ac:dyDescent="0.25">
      <c r="B11" s="107"/>
      <c r="C11" s="109"/>
      <c r="D11" s="112"/>
      <c r="E11" s="19" t="s">
        <v>11</v>
      </c>
      <c r="F11" s="19" t="s">
        <v>12</v>
      </c>
      <c r="G11" s="118"/>
      <c r="H11" s="131"/>
      <c r="I11" s="138"/>
      <c r="J11" s="120"/>
      <c r="K11" s="117"/>
      <c r="L11" s="10"/>
      <c r="M11" s="122"/>
      <c r="N11" s="124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75" x14ac:dyDescent="0.2">
      <c r="B12" s="135" t="s">
        <v>44</v>
      </c>
      <c r="C12" s="135" t="s">
        <v>42</v>
      </c>
      <c r="D12" s="132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49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 x14ac:dyDescent="0.2">
      <c r="B13" s="136"/>
      <c r="C13" s="136"/>
      <c r="D13" s="133"/>
      <c r="E13" s="33">
        <v>43101</v>
      </c>
      <c r="F13" s="33">
        <v>43465</v>
      </c>
      <c r="G13" s="8" t="s">
        <v>29</v>
      </c>
      <c r="H13" s="34">
        <v>4</v>
      </c>
      <c r="I13" s="34" t="e">
        <f>+J13+(#REF!-#REF!)</f>
        <v>#REF!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49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0.75" thickBot="1" x14ac:dyDescent="0.25">
      <c r="B14" s="136"/>
      <c r="C14" s="136"/>
      <c r="D14" s="134"/>
      <c r="E14" s="39">
        <v>43101</v>
      </c>
      <c r="F14" s="39">
        <v>43465</v>
      </c>
      <c r="G14" s="40" t="s">
        <v>30</v>
      </c>
      <c r="H14" s="41">
        <v>4</v>
      </c>
      <c r="I14" s="41" t="e">
        <f>+J14+(#REF!-#REF!)</f>
        <v>#REF!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49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0.75" thickBot="1" x14ac:dyDescent="0.25">
      <c r="B15" s="136"/>
      <c r="C15" s="137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 t="e">
        <f>+J15+(#REF!-#REF!)</f>
        <v>#REF!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2.95" customHeight="1" thickBot="1" x14ac:dyDescent="0.25">
      <c r="B16" s="136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105.75" thickBot="1" x14ac:dyDescent="0.25">
      <c r="B17" s="136"/>
      <c r="C17" s="135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v>40410002</v>
      </c>
      <c r="Q17" s="45">
        <v>38128921</v>
      </c>
      <c r="R17" s="45">
        <v>0</v>
      </c>
      <c r="S17" s="46">
        <f t="shared" si="3"/>
        <v>0.94355157418700453</v>
      </c>
      <c r="T17" s="47" t="str">
        <f t="shared" si="4"/>
        <v xml:space="preserve"> -</v>
      </c>
    </row>
    <row r="18" spans="2:20" ht="45" x14ac:dyDescent="0.2">
      <c r="B18" s="136"/>
      <c r="C18" s="136"/>
      <c r="D18" s="132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49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 x14ac:dyDescent="0.2">
      <c r="B19" s="136"/>
      <c r="C19" s="136"/>
      <c r="D19" s="133"/>
      <c r="E19" s="33">
        <v>43101</v>
      </c>
      <c r="F19" s="33">
        <v>43465</v>
      </c>
      <c r="G19" s="8" t="s">
        <v>34</v>
      </c>
      <c r="H19" s="34">
        <v>16</v>
      </c>
      <c r="I19" s="34" t="e">
        <f>+J19+(#REF!-#REF!)</f>
        <v>#REF!</v>
      </c>
      <c r="J19" s="34">
        <v>4</v>
      </c>
      <c r="K19" s="56">
        <v>3</v>
      </c>
      <c r="L19" s="12">
        <f t="shared" si="0"/>
        <v>0.75</v>
      </c>
      <c r="M19" s="13">
        <f t="shared" si="1"/>
        <v>1</v>
      </c>
      <c r="N19" s="14">
        <f t="shared" si="2"/>
        <v>0.75</v>
      </c>
      <c r="O19" s="72" t="s">
        <v>49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 x14ac:dyDescent="0.2">
      <c r="B20" s="136"/>
      <c r="C20" s="136"/>
      <c r="D20" s="133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1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 x14ac:dyDescent="0.2">
      <c r="B21" s="136"/>
      <c r="C21" s="136"/>
      <c r="D21" s="133"/>
      <c r="E21" s="33">
        <v>43101</v>
      </c>
      <c r="F21" s="33">
        <v>43465</v>
      </c>
      <c r="G21" s="8" t="s">
        <v>36</v>
      </c>
      <c r="H21" s="34">
        <v>1</v>
      </c>
      <c r="I21" s="34" t="e">
        <f>+J21+(#REF!-#REF!)</f>
        <v>#REF!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49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45.75" thickBot="1" x14ac:dyDescent="0.25">
      <c r="B22" s="137"/>
      <c r="C22" s="137"/>
      <c r="D22" s="134"/>
      <c r="E22" s="39">
        <v>43101</v>
      </c>
      <c r="F22" s="39">
        <v>43465</v>
      </c>
      <c r="G22" s="40" t="s">
        <v>37</v>
      </c>
      <c r="H22" s="41">
        <v>5</v>
      </c>
      <c r="I22" s="96" t="e">
        <f>+J22+(#REF!-#REF!)</f>
        <v>#REF!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1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815432</v>
      </c>
      <c r="R22" s="41">
        <v>0</v>
      </c>
      <c r="S22" s="42">
        <f t="shared" si="3"/>
        <v>0.53795487531336583</v>
      </c>
      <c r="T22" s="43" t="str">
        <f t="shared" si="4"/>
        <v xml:space="preserve"> -</v>
      </c>
    </row>
    <row r="23" spans="2:20" ht="12.95" customHeight="1" thickBot="1" x14ac:dyDescent="0.25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5.95" customHeight="1" thickBot="1" x14ac:dyDescent="0.25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 t="e">
        <f>+J24+(#REF!-#REF!)</f>
        <v>#REF!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1</v>
      </c>
      <c r="N24" s="88" t="str">
        <f t="shared" ref="N24" si="7">IF(J24=0," -",IF(L24&gt;100%,100%,L24))</f>
        <v xml:space="preserve"> -</v>
      </c>
      <c r="O24" s="92" t="s">
        <v>49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 x14ac:dyDescent="0.25">
      <c r="M25" s="27">
        <f>+AVERAGE(M12:M15,M17:M22,M24)</f>
        <v>1</v>
      </c>
      <c r="N25" s="28">
        <f>+AVERAGE(N12:N15,N17:N22,N24)</f>
        <v>0.93125000000000002</v>
      </c>
      <c r="O25" s="29"/>
      <c r="P25" s="30">
        <f>+SUM(P12:P15,P17:P22,P24)</f>
        <v>42210802</v>
      </c>
      <c r="Q25" s="31">
        <f>+SUM(Q12:Q15,Q17:Q22,Q24)</f>
        <v>39229353</v>
      </c>
      <c r="R25" s="31">
        <f>+SUM(R12:R15,R17:R22,R24)</f>
        <v>0</v>
      </c>
      <c r="S25" s="32">
        <f t="shared" si="8"/>
        <v>0.92936762964134156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2019-03-19T14:48:04Z</dcterms:modified>
</cp:coreProperties>
</file>