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530"/>
  </bookViews>
  <sheets>
    <sheet name="EDUCACIÓN" sheetId="4" r:id="rId1"/>
    <sheet name="HACIENDA" sheetId="14" r:id="rId2"/>
    <sheet name="IMCT" sheetId="15" r:id="rId3"/>
    <sheet name="IMEBU" sheetId="16" r:id="rId4"/>
    <sheet name="INDERBU" sheetId="17" r:id="rId5"/>
    <sheet name="INFRAESTRUCTURA" sheetId="18" r:id="rId6"/>
    <sheet name="INTERIOR" sheetId="19" r:id="rId7"/>
    <sheet name="INVISBU" sheetId="20" r:id="rId8"/>
    <sheet name="Planeación" sheetId="21" r:id="rId9"/>
    <sheet name="ISABU" sheetId="22" r:id="rId10"/>
  </sheets>
  <externalReferences>
    <externalReference r:id="rId11"/>
  </externalReferences>
  <calcPr calcId="144525"/>
</workbook>
</file>

<file path=xl/calcChain.xml><?xml version="1.0" encoding="utf-8"?>
<calcChain xmlns="http://schemas.openxmlformats.org/spreadsheetml/2006/main">
  <c r="E35" i="20" l="1"/>
  <c r="E30" i="20"/>
  <c r="E25" i="20"/>
  <c r="D25" i="20"/>
  <c r="E20" i="20"/>
  <c r="D20" i="20"/>
  <c r="E15" i="20"/>
  <c r="E10" i="20"/>
  <c r="D10" i="20"/>
  <c r="E5" i="20"/>
  <c r="D5" i="20"/>
</calcChain>
</file>

<file path=xl/sharedStrings.xml><?xml version="1.0" encoding="utf-8"?>
<sst xmlns="http://schemas.openxmlformats.org/spreadsheetml/2006/main" count="615" uniqueCount="132">
  <si>
    <t>Unidad de Medida</t>
  </si>
  <si>
    <t>Linea Base</t>
  </si>
  <si>
    <t>I TRIM</t>
  </si>
  <si>
    <t>II TRIM</t>
  </si>
  <si>
    <t>III TRIM</t>
  </si>
  <si>
    <t>IV TRIM</t>
  </si>
  <si>
    <t>Indicador Estratégico</t>
  </si>
  <si>
    <t>Logro 2019</t>
  </si>
  <si>
    <t>Responsable</t>
  </si>
  <si>
    <t>INDICADORES ESTRATÉGICOS DANE 2019</t>
  </si>
  <si>
    <t>NÚMERO DE ESTUDIANTES DE INSTITUCIONES EDUCATIVAS OFICIALES MANTENIDAS EN EL MANEJO DE UNA SEGUNDA LENGUA FOCALIZADOS EN EL PROGRAMA COLOMBIA BILINGÜE.</t>
  </si>
  <si>
    <t>TOTAL DE ESTUDIANTES BENEFICIADOS</t>
  </si>
  <si>
    <t>SEC. EDUCACIÓN</t>
  </si>
  <si>
    <t>NÚMERO DE ESTUDIANTES DEL GRADO TRANSICIÓN MATRICULADOS.</t>
  </si>
  <si>
    <t>TOTAL DE ESTUDIANTES MATRICULADOS GRADO TRANSICIÓN</t>
  </si>
  <si>
    <t>NÚMERO DE CUPOS DE TRANSPORTE ESCOLAR OTORGADOS A ESTUDIANTES DEL SECTOR RURAL QUE LO REQUIERAN.</t>
  </si>
  <si>
    <t xml:space="preserve"> CUPOS DE TRANSPORTE A ESTUDIANTES DEL SECTOR RURAL</t>
  </si>
  <si>
    <t>NÚMERO DE ESTUDIANTES CON DISCAPACIDAD MATRICULADOS EN LAS INSTITUCIONES EDUCATIVAS.</t>
  </si>
  <si>
    <t>SUMATORIA DE ESTUDIANTES CON DISCAPACIDAD MATRICULADOS EN LAS INSTITUCIONES EDUCATIVAS OFICIALES.</t>
  </si>
  <si>
    <t>NÚMERO DE ESTUDIANTES BENEFICIADOS CON SUBSIDIO DE EDUCACIÓN SUPERIOR</t>
  </si>
  <si>
    <t>ESTUDIANTES BENEFICIADOS CON SUBSIDIOS DE EDUCACIÓN SUPERIOR.</t>
  </si>
  <si>
    <t>NÚMERO DE ESTUDIANTES PERTENECIENTES A MINORÍAS ÉTNICAS MATRICULADOS EN LAS INSTITUCIONES EDUCATIVAS OFICIALES.</t>
  </si>
  <si>
    <t>ESTUDIANTES PERTENECIENTES A MINORÍAS ÉTNICAS MATRICULADOS EN LAS INSTITUCIONES EDUCATIVAS OFICIALES DE BUCARAMANGA.</t>
  </si>
  <si>
    <t>NÚMERO DE ESTUDIANTES VICTIMAS DEL CONFLICTO ARMADO MATRICULADOS EN LAS INSTITUCIONES EDUCATIVAS OFICIALES.</t>
  </si>
  <si>
    <t>ESTUDIANTES VICTIMAS DEL CONFLICTO ARMADO MATRICULADOS EN LAS INSTITUCIONES EDUCATIVAS OFICIALES.</t>
  </si>
  <si>
    <t>NÚMERO DE ESTUDIANTES VINCULADOS A JORNADA ÚNICA.</t>
  </si>
  <si>
    <t>ESTUDIANTES VINCULADOS A JORNADA ÚNICA EN LAS INSTITUCIONES EDUCATIVAS OFICIALES DEL MUNICIPIO DE BUCARAMANGA.</t>
  </si>
  <si>
    <t>NÚMERO DE INSTITUCIONES EDUCATIVAS OFICIALES CON RESULTADOS EN PRUEBAS SABER 11, IGUALES O SUPERIORES A CLASIFICACIÓN B.</t>
  </si>
  <si>
    <t>INSTITUCIONES EDUCATIVAS OFICIALES CON RESULTADOS IGUALES O SUPERIORES A CLASIFICACIÓN B EN LAS PRUEBAS SABER 11.</t>
  </si>
  <si>
    <t>NÚMERO DE INSTITUCIONES EDUCATIVAS CON ÍNDICE SINTÉTICO DE CALIDAD - ISCE POR ENCIMA DEL M.M.A EN BÁSICA PRIMARIA.</t>
  </si>
  <si>
    <t xml:space="preserve"> INSTITUCIONES EDUCATIVAS OFICIALES CON ÍNDICE SINTÉTICO DE CALIDAD POR ENCIMA DEL M.M.A EN BÁSICA PRIMARIA.</t>
  </si>
  <si>
    <t>NÚMERO DE INSTITUCIONES EDUCATIVAS CON ÍNDICE SINTÉTICO DE CALIDAD - ISCE POR ENCIMA DE LA M.M.A EN BÁSICA SECUNDARIA.</t>
  </si>
  <si>
    <t>INSTITUCIONES EDUCATIVAS OFICIALES CON ISCE POR ENCIMA DEL M.M.A EN BÁSICA SECUNDARIA.</t>
  </si>
  <si>
    <t>NÚMERO DE INSTITUCIONES EDUCATIVAS CON ÍNDICE SINTÉTICO DE CALIDAD - ISCE POR ENCIMA DE LA M.M.A EN EDUCACIÓN MEDIA.</t>
  </si>
  <si>
    <t>INSTITUCIONES EDUCATIVAS OFICIALES CON ISCE POR ENCIMA DEL M.M.A EN EDUCACIÓN MEDIA.</t>
  </si>
  <si>
    <t>NÚMERO DE SEDES DE INSTITUCIONES EDUCATIVAS OFICIALES 
CON CONECTIVIDAD.</t>
  </si>
  <si>
    <t>SEDES DE INSTITUCIONES EDUCATIVAS CON EL SERVICIO DE CONECTIVIDAD.</t>
  </si>
  <si>
    <t>Logro 2018</t>
  </si>
  <si>
    <t>Diciembre</t>
  </si>
  <si>
    <t>Definición</t>
  </si>
  <si>
    <t>RECAUDO TRIBUTARIO</t>
  </si>
  <si>
    <t>TOTAL DE INGRESOS  POR CONCEPTO DE IMPUESTOS MUNICIPALES</t>
  </si>
  <si>
    <t>SEC. DE HACIENDA</t>
  </si>
  <si>
    <t>INDICADORES DE GESTIÓN DANE 2019</t>
  </si>
  <si>
    <t>Indicador de Gestión</t>
  </si>
  <si>
    <t>Descripción</t>
  </si>
  <si>
    <t>EJECUCIÓN PRESUPUESTAL DE INGRESOS</t>
  </si>
  <si>
    <t>MIDE EL INGRESO EJECUTADO MENSUAL DEL TOTAL  PROYECTADO PARA LA VIGENCIA</t>
  </si>
  <si>
    <t>EJECUCIÓN DEL GASTO</t>
  </si>
  <si>
    <t>COMPROMISOS ACUMULADOS DE LA  VIGENCIA</t>
  </si>
  <si>
    <t>NUMERO DE USUARIOS QUE ACCEDEN A LA BIBLIOTECA PUBLICA MUNICIPAL GABRIEL TURBAY Y SUS BIBLIOTECAS SATELITES Y PUNTOS DE LECTURA</t>
  </si>
  <si>
    <t>IMCT                          INSTITUTO MUNICIPAL DE CULTURA Y TURISMO DE BUCARAMANGA</t>
  </si>
  <si>
    <t>INDICADORES ESTRATÉGICOS DANE 2018</t>
  </si>
  <si>
    <t>MICROCRÉDITOS DE FORTALECIMIENTO EMPRESARIAL</t>
  </si>
  <si>
    <t>COLOCACIÓN DE MICROCRÉDITOS DE FORTALECIMIENTO EMPRESARIAL</t>
  </si>
  <si>
    <t>IMEBU</t>
  </si>
  <si>
    <t>FORMACIÓN COMPETENCIAS LABORALES</t>
  </si>
  <si>
    <t>NÚMERO DE PERSONAS QUE ACCEDEN A PROCESOS DE FORMACIÓN EN COMPETENCIAS LABORALES.</t>
  </si>
  <si>
    <t>JÓVENES VINCULADOS EN LOS DIFERENTES PROCESOS DEMOCRÁTICOS DE PARTICIPACIÓN CIUDADANA</t>
  </si>
  <si>
    <t>HERRAMIENTA  QUE BUSCA PROMOVER EL DESARROLLO LOCAL EN TÉRMINOS  ECONÓMICOS,  CULTURALES Y POLÍTICOS A TRAVÉS DE LA PARTICIPACIÓN ACTIVA DE LOS JÓVENES.</t>
  </si>
  <si>
    <t>INDERBU</t>
  </si>
  <si>
    <t>JÓVENES VINCULADOS EN PROCESOS DE FORMACIÓN EN DIFERENTES COMPETENCIAS DE INCLUSIÓN LABORAL, SOCIAL,  VALORES HUMANOS,  AMBIENTALES Y ORGANIZACIÓN JUVENIL</t>
  </si>
  <si>
    <t>ESTRATEGIA QUE BUSCA BRINDAR A LOS JÓVENES DE LA CIUDAD UN PROGRAMA DE CAPACITACIONES EN DISCIPLINAS CULTURALES, DEPORTIVAS, MARKETING, DESARROLLO DE CAPACIDADES Y TALENTO HUMANO, ARTES Y OFICIOS ETC., QUE  LE PERMITAN AL JOVEN  EL DISEÑO DE SU PROYECTO DE VIDA Y GENERACIÓN DE INGRESOS.</t>
  </si>
  <si>
    <t>NIÑOS, NIÑAS Y ADOLESCENTES VINCULADOS EN LAS ESCUELAS DE INICIACIÓN, FORMACIÓN Y ESPECIALIZACIÓN DEPORTIVA</t>
  </si>
  <si>
    <t>ALTERNATIVA QUE MIDE LA PARTICIPACIÓN DE LA POBLACIÓN INFANTIL  DE LA CIUDAD EN PROCESOS DE INICIACIÓN Y FORMACIÓN  DEPORTIVA,  COMO UN MEDIO PARA CONTRIBUIR EN EL PROCESO DE LA FORMACIÓN INTEGRAL DE NIÑOS Y NIÑAS.</t>
  </si>
  <si>
    <t>ESTUDIANTES EN EDAD PREESCOLAR Y ESCOLAR VINCULADOS A LOS PROCESOS DE EDUCACIÓN FÍSICA</t>
  </si>
  <si>
    <t>MECANISMO QUE BUSCA FORTALECER LOS PROCESOS DE DESARROLLO MOTOR Y LA VINCULACIÓN DE LA PRIMERA INFANCIA E INFANCIA A TRAVÉS DE PROGRAMAS DE EDUCACIÓN FÍSICA DE BASE.</t>
  </si>
  <si>
    <t>PERSONAS INCLUIDAS EN PROCESOS DE ACTIVIDAD FÍSICA PERMANENTE</t>
  </si>
  <si>
    <t>MECANISMOS QUE BUSCA IMPULSAR Y PROMOVER LA PRACTICA DE LA ACTIVIDAD FÍSICA REGULAR COMO MEDIO PARA ESTABLECER HÁBITOS Y ESTILOS DE VIDA SALUDABLE EN LA CIUDAD.</t>
  </si>
  <si>
    <t>NUMERO DE M2 DE MALLA VIAL INTERVENIDOS</t>
  </si>
  <si>
    <t>ÁREAS INTERVENIDAS EN LA MALLA VIAL</t>
  </si>
  <si>
    <t>SEC. INFRAESTRUCTURA</t>
  </si>
  <si>
    <t>NUMERO DE KM DE VÍAS RURALES CON TRANSITABILIDAD MANTENIDA.</t>
  </si>
  <si>
    <t>INTERVENCIONES REALIZADAS CON MAQUINARIA DEL MUNICIPIO</t>
  </si>
  <si>
    <t>NUMERO DE POZOS SÉPTICOS CONSTRUIDOS PARA EL SECTOR RURAL</t>
  </si>
  <si>
    <t xml:space="preserve">SUMATORIA DE LOS POZOS SÉPTICOS CONSTRUIDOS </t>
  </si>
  <si>
    <t>PORCENTAJE DE COBERTURA DE LA CIUDAD CON ALUMBRADO PUBLICO</t>
  </si>
  <si>
    <t>SUMATORIA DE LA COBERTURA DE LA CIUDAD CON A.P.</t>
  </si>
  <si>
    <t>NUMERO DE PUNTOS VIVE DIGITAL CONSTRUIDOS Y MANTENIDOS</t>
  </si>
  <si>
    <t>SUMATORIA DE LOS PUNTOS VIVE DIGITAL CONSTRUIDOS</t>
  </si>
  <si>
    <t>NUMERO DE OBRAS DE MITIGACIÓN REALIZADAS EN COMUNAS QUE PRESENTEN RIESGOS DE DESASTRE.</t>
  </si>
  <si>
    <t>SUMATORIA DE LAS OBRAS DE ESTABILIZACION</t>
  </si>
  <si>
    <t>NUMERO DE M2 DE ANDENES CONSTRUIDOS</t>
  </si>
  <si>
    <t>SUMATORIAS DE LA RECUPERACIÓN DE ESPACIO PUBLICO</t>
  </si>
  <si>
    <t>NUMERO DE METROS LINEALES DE PLACA HUELLA CONSTRUIDAS</t>
  </si>
  <si>
    <t>SUMATORIA DE LAS AREAS INTERVENIDAS EN LA MALLA VIAL RURAL</t>
  </si>
  <si>
    <t>PORCENTAJE DE PARQUES CON MANTENIMIENTO ANUAL REALIZADO</t>
  </si>
  <si>
    <t>PORCENTAJE DE LOS PARQUES CON MANTENIMIENTO</t>
  </si>
  <si>
    <t>NUMERO DE EQUIPAMIENTOS COMUNITARIOS (SOCIALES, DEPORTIVOS Y CULTURALES: CANCHAS SINTÉTICAS, MULTICENTROS DEPORTIVOS, SALONES COMUNALES, ENTRE OTROS) INTERVENIDOS.</t>
  </si>
  <si>
    <t>NUMERO DE INTERVENCIONES EN EL EQUIPAMIENTO COMUNITARIO</t>
  </si>
  <si>
    <t>LUMINARIAS SUSTITUIDAS A LED</t>
  </si>
  <si>
    <t>NÚMERO DE LUMINARIAS SUSTITUIDAS</t>
  </si>
  <si>
    <t>NUMERO DE LUMINARIAS EXPANDIDAS</t>
  </si>
  <si>
    <t>NÚMERO DE LUMINARIAS EXPANDIDAS</t>
  </si>
  <si>
    <t>INDICADORES DE GESTIÓN DANE 2018</t>
  </si>
  <si>
    <t>FUNEBRES_CAIV</t>
  </si>
  <si>
    <t>TOTAL DE ASISTENCIAS EXEQUIALES OTORGADAS</t>
  </si>
  <si>
    <t>SEC. DEL INTERIOR</t>
  </si>
  <si>
    <t>TOTAL ATENDIDOS CON AYUDAS HUMANITARIAS.</t>
  </si>
  <si>
    <t>TOTAL DE CASOS QUE CUMPLAN CON REQUISITOS DE LEY</t>
  </si>
  <si>
    <t>VIOLENCIA DE GENERO</t>
  </si>
  <si>
    <t>TOTAL DE CASOS DE VIOLENCIA INTRAFAMILIAR</t>
  </si>
  <si>
    <t>TOTAL MENORES INFRACTORES CON ATENCIÓN INTEGRAL</t>
  </si>
  <si>
    <t>TOTAL DE MENORES INFRACTORES ATENDIDOS</t>
  </si>
  <si>
    <t>TOTAL DE PERSONAS AFECTADAS POR DESASTRES SUMINISTRADOS CON ELEMENTOS BÁSICO.</t>
  </si>
  <si>
    <t>TOTAL DE PERSONAS AFECTADAS POR DESASTRES NATURALES EN LA CIUDAD DE BUCARAMANGA</t>
  </si>
  <si>
    <t>NÚMERO  CUANTITATIVO DE VIVIENDA</t>
  </si>
  <si>
    <t>NÚMERO DE ESCRITURAS DE VIVIENDAS NUEVAS ENTREGADAS</t>
  </si>
  <si>
    <t>INVISBU</t>
  </si>
  <si>
    <t>NUMERO  CUALITATIVO DE VIVIENDA</t>
  </si>
  <si>
    <t>NÚMERO DE MEJORAMIENTOS RURAL Y URBANO ENTREGADOS EN VIVIENDA USADA</t>
  </si>
  <si>
    <t>NÚMERO DE SOLUCIONES DE VIVIENDA ENTREGADAS EN CUALQUIER MODALIDAD.</t>
  </si>
  <si>
    <t xml:space="preserve">NÚMERO DE SOLUCIONES DE VIVIENDA NUEVA  ENTREGADAS </t>
  </si>
  <si>
    <t>NÚMERO DE  MEJORAMIENTOS DE VIVIENDA EN LA ZONA URBANA.</t>
  </si>
  <si>
    <t>NUMERO DE  MEJORAMIENTOS DE VIVIENDA EN LA ZONA RURAL.</t>
  </si>
  <si>
    <t xml:space="preserve"> NÚMERO DE MEJORAMIENTOS RURALES REALIZADOS  EN LAS VIVIENDAS USADAS</t>
  </si>
  <si>
    <t>NÚMERO DE FAMILIAS BENEFICIADAS CON PROYECTOS DE INFRAESTRUCTURA SOCIAL.</t>
  </si>
  <si>
    <t>NÚMERO DE FAMILIAS BENEFICIADAS CON LOS PROYECTOS DE INFRAESTRUCTURA SOCIAL.</t>
  </si>
  <si>
    <t>NÚMERO DE SUBSIDIOS COMPLEMENTARIOS ASIGNADOS A HOGARES QUE CUENTAN CON SUBSIDIO NACIONAL.</t>
  </si>
  <si>
    <t>SON  SUBSIDIOS COMPLEMENTARIOS A HOGARES QUE CUENTAN CON SUBSIDIO NACIONAL.</t>
  </si>
  <si>
    <t>Número de asentamientos humanos Legalizados</t>
  </si>
  <si>
    <t>Número de asentamientos humanos</t>
  </si>
  <si>
    <t>Secretaría de Planeación</t>
  </si>
  <si>
    <t>Mínimo Vital de Agua Potable</t>
  </si>
  <si>
    <t>Número de pilas públicas</t>
  </si>
  <si>
    <t>Número de personas sisbenizadas por puntaje y sector.</t>
  </si>
  <si>
    <t>Número total de Personas Sisbenizadas</t>
  </si>
  <si>
    <t>Número de predios por estrato y sector</t>
  </si>
  <si>
    <t>Total de predios</t>
  </si>
  <si>
    <t>PROPORCIÓN DE GESTANTES CAPTADAS ANTES DE LA SEMANA 12 DE GESTACIÓN</t>
  </si>
  <si>
    <t>NÚMERO DE MUJERES GESTANTES A QUIENES SE LES REALIZÓ POR LO MENOS UNA VALORACIÓN MÉDICA A MÁS TARDAR EN LA SEMANA 12 DE GESTACIÓN EN LA VIGENCIA OBJETO DE EVALUACIÓN /TOTAL DE MUJERES GESTANTES IDENTIFICADAS EN LA VIGENCIA OBJETO DE EVALUACIÓN.</t>
  </si>
  <si>
    <t>INSTITUTO DE SALUD DE BUCARAMANGA - ISABU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</si>
</sst>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theme="1"/>
      <name val="Arial"/>
      <family val="2"/>
    </font>
    <font>
      <sz val="11"/>
      <color theme="1"/>
      <name val="Futura Std Book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115">
    <xf numFmtId="0" fontId="0" fillId="0" borderId="0" xfId="0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horizontal="justify" vertical="center"/>
    </xf>
    <xf numFmtId="0" fontId="0" fillId="0" borderId="14" xfId="0" applyFill="1" applyBorder="1"/>
    <xf numFmtId="0" fontId="0" fillId="0" borderId="15" xfId="0" applyFill="1" applyBorder="1" applyAlignment="1">
      <alignment horizontal="center" vertical="center" wrapText="1"/>
    </xf>
    <xf numFmtId="3" fontId="0" fillId="0" borderId="14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/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1" fillId="0" borderId="14" xfId="0" applyFont="1" applyBorder="1" applyAlignment="1"/>
    <xf numFmtId="0" fontId="0" fillId="0" borderId="14" xfId="0" applyFont="1" applyBorder="1" applyAlignment="1"/>
    <xf numFmtId="0" fontId="0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9" fontId="0" fillId="0" borderId="1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 vertical="center"/>
    </xf>
    <xf numFmtId="41" fontId="7" fillId="0" borderId="12" xfId="1" applyFont="1" applyFill="1" applyBorder="1" applyAlignment="1">
      <alignment vertical="center"/>
    </xf>
    <xf numFmtId="41" fontId="7" fillId="0" borderId="1" xfId="1" applyFont="1" applyFill="1" applyBorder="1" applyAlignment="1">
      <alignment vertical="center"/>
    </xf>
    <xf numFmtId="41" fontId="7" fillId="0" borderId="8" xfId="1" applyFont="1" applyFill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9" fontId="8" fillId="0" borderId="14" xfId="0" applyNumberFormat="1" applyFont="1" applyFill="1" applyBorder="1" applyAlignment="1">
      <alignment horizontal="center" vertical="center"/>
    </xf>
    <xf numFmtId="9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IBIDOS%20CUADROS%20DE%20SALIDA/INVISBU/INVIS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trabajo pilar"/>
      <sheetName val="Indicador 1"/>
      <sheetName val="Indicador 2"/>
      <sheetName val="Indicador 3"/>
      <sheetName val="Indicadores 4"/>
      <sheetName val="Indicador 5 "/>
      <sheetName val="Indicador 6"/>
      <sheetName val="Ind. Gestión"/>
    </sheetNames>
    <sheetDataSet>
      <sheetData sheetId="0">
        <row r="18">
          <cell r="Q18" t="str">
            <v>TOTAL DATO</v>
          </cell>
        </row>
        <row r="20">
          <cell r="M20">
            <v>330</v>
          </cell>
          <cell r="N20">
            <v>458</v>
          </cell>
          <cell r="Q20">
            <v>966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abSelected="1" workbookViewId="0"/>
  </sheetViews>
  <sheetFormatPr baseColWidth="10" defaultRowHeight="15"/>
  <cols>
    <col min="1" max="1" width="6.7109375" customWidth="1"/>
    <col min="2" max="2" width="24.85546875" customWidth="1"/>
    <col min="3" max="3" width="24.42578125" customWidth="1"/>
    <col min="5" max="6" width="10.28515625" customWidth="1"/>
    <col min="7" max="7" width="10.140625" customWidth="1"/>
    <col min="8" max="8" width="10" customWidth="1"/>
    <col min="9" max="9" width="9.85546875" customWidth="1"/>
    <col min="10" max="10" width="25.5703125" customWidth="1"/>
  </cols>
  <sheetData>
    <row r="1" spans="2:10" ht="15.75" thickBot="1"/>
    <row r="2" spans="2:10">
      <c r="B2" s="74" t="s">
        <v>9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6</v>
      </c>
      <c r="C3" s="79" t="s">
        <v>0</v>
      </c>
      <c r="D3" s="81" t="s">
        <v>1</v>
      </c>
      <c r="E3" s="12" t="s">
        <v>37</v>
      </c>
      <c r="F3" s="85" t="s">
        <v>7</v>
      </c>
      <c r="G3" s="85"/>
      <c r="H3" s="85"/>
      <c r="I3" s="85"/>
      <c r="J3" s="83" t="s">
        <v>8</v>
      </c>
    </row>
    <row r="4" spans="2:10" ht="15.75" thickBot="1">
      <c r="B4" s="78"/>
      <c r="C4" s="80"/>
      <c r="D4" s="82"/>
      <c r="E4" s="19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84"/>
    </row>
    <row r="5" spans="2:10" ht="135">
      <c r="B5" s="14" t="s">
        <v>10</v>
      </c>
      <c r="C5" s="15" t="s">
        <v>11</v>
      </c>
      <c r="D5" s="16">
        <v>25721</v>
      </c>
      <c r="E5" s="16">
        <v>25741</v>
      </c>
      <c r="F5" s="16"/>
      <c r="G5" s="16"/>
      <c r="H5" s="16"/>
      <c r="I5" s="16"/>
      <c r="J5" s="17" t="s">
        <v>12</v>
      </c>
    </row>
    <row r="6" spans="2:10" ht="45">
      <c r="B6" s="11" t="s">
        <v>13</v>
      </c>
      <c r="C6" s="8" t="s">
        <v>14</v>
      </c>
      <c r="D6" s="7">
        <v>5575</v>
      </c>
      <c r="E6" s="7">
        <v>5532</v>
      </c>
      <c r="F6" s="7"/>
      <c r="G6" s="7"/>
      <c r="H6" s="7"/>
      <c r="I6" s="7"/>
      <c r="J6" s="10" t="s">
        <v>12</v>
      </c>
    </row>
    <row r="7" spans="2:10" ht="90">
      <c r="B7" s="11" t="s">
        <v>15</v>
      </c>
      <c r="C7" s="8" t="s">
        <v>16</v>
      </c>
      <c r="D7" s="7">
        <v>2505</v>
      </c>
      <c r="E7" s="7">
        <v>2505</v>
      </c>
      <c r="F7" s="7"/>
      <c r="G7" s="7"/>
      <c r="H7" s="7"/>
      <c r="I7" s="7"/>
      <c r="J7" s="10" t="s">
        <v>12</v>
      </c>
    </row>
    <row r="8" spans="2:10" ht="90">
      <c r="B8" s="11" t="s">
        <v>17</v>
      </c>
      <c r="C8" s="8" t="s">
        <v>18</v>
      </c>
      <c r="D8" s="7">
        <v>1754</v>
      </c>
      <c r="E8" s="7">
        <v>1760</v>
      </c>
      <c r="F8" s="7"/>
      <c r="G8" s="7"/>
      <c r="H8" s="7"/>
      <c r="I8" s="7"/>
      <c r="J8" s="10" t="s">
        <v>12</v>
      </c>
    </row>
    <row r="9" spans="2:10" ht="60">
      <c r="B9" s="11" t="s">
        <v>19</v>
      </c>
      <c r="C9" s="8" t="s">
        <v>20</v>
      </c>
      <c r="D9" s="9">
        <v>861</v>
      </c>
      <c r="E9" s="7">
        <v>1256</v>
      </c>
      <c r="F9" s="7"/>
      <c r="G9" s="7"/>
      <c r="H9" s="7"/>
      <c r="I9" s="7"/>
      <c r="J9" s="10" t="s">
        <v>12</v>
      </c>
    </row>
    <row r="10" spans="2:10" ht="105">
      <c r="B10" s="11" t="s">
        <v>21</v>
      </c>
      <c r="C10" s="8" t="s">
        <v>22</v>
      </c>
      <c r="D10" s="9">
        <v>390</v>
      </c>
      <c r="E10" s="9">
        <v>384</v>
      </c>
      <c r="F10" s="9"/>
      <c r="G10" s="9"/>
      <c r="H10" s="9"/>
      <c r="I10" s="9"/>
      <c r="J10" s="10" t="s">
        <v>12</v>
      </c>
    </row>
    <row r="11" spans="2:10" ht="75">
      <c r="B11" s="11" t="s">
        <v>23</v>
      </c>
      <c r="C11" s="8" t="s">
        <v>24</v>
      </c>
      <c r="D11" s="7">
        <v>2607</v>
      </c>
      <c r="E11" s="7">
        <v>3047</v>
      </c>
      <c r="F11" s="7"/>
      <c r="G11" s="7"/>
      <c r="H11" s="7"/>
      <c r="I11" s="7"/>
      <c r="J11" s="10" t="s">
        <v>12</v>
      </c>
    </row>
    <row r="12" spans="2:10" ht="105">
      <c r="B12" s="11" t="s">
        <v>25</v>
      </c>
      <c r="C12" s="8" t="s">
        <v>26</v>
      </c>
      <c r="D12" s="7">
        <v>5014</v>
      </c>
      <c r="E12" s="7">
        <v>4788</v>
      </c>
      <c r="F12" s="7"/>
      <c r="G12" s="7"/>
      <c r="H12" s="7"/>
      <c r="I12" s="7"/>
      <c r="J12" s="10" t="s">
        <v>12</v>
      </c>
    </row>
    <row r="13" spans="2:10" ht="105">
      <c r="B13" s="11" t="s">
        <v>27</v>
      </c>
      <c r="C13" s="8" t="s">
        <v>28</v>
      </c>
      <c r="D13" s="9">
        <v>36</v>
      </c>
      <c r="E13" s="9">
        <v>40</v>
      </c>
      <c r="F13" s="9"/>
      <c r="G13" s="9"/>
      <c r="H13" s="9"/>
      <c r="I13" s="9"/>
      <c r="J13" s="10" t="s">
        <v>12</v>
      </c>
    </row>
    <row r="14" spans="2:10" ht="105">
      <c r="B14" s="11" t="s">
        <v>29</v>
      </c>
      <c r="C14" s="8" t="s">
        <v>30</v>
      </c>
      <c r="D14" s="9">
        <v>19</v>
      </c>
      <c r="E14" s="9">
        <v>16</v>
      </c>
      <c r="F14" s="9"/>
      <c r="G14" s="9"/>
      <c r="H14" s="9"/>
      <c r="I14" s="9"/>
      <c r="J14" s="10" t="s">
        <v>12</v>
      </c>
    </row>
    <row r="15" spans="2:10" ht="105">
      <c r="B15" s="11" t="s">
        <v>31</v>
      </c>
      <c r="C15" s="8" t="s">
        <v>32</v>
      </c>
      <c r="D15" s="9">
        <v>22</v>
      </c>
      <c r="E15" s="9">
        <v>25</v>
      </c>
      <c r="F15" s="9"/>
      <c r="G15" s="9"/>
      <c r="H15" s="9"/>
      <c r="I15" s="9"/>
      <c r="J15" s="10" t="s">
        <v>12</v>
      </c>
    </row>
    <row r="16" spans="2:10" ht="105">
      <c r="B16" s="11" t="s">
        <v>33</v>
      </c>
      <c r="C16" s="8" t="s">
        <v>34</v>
      </c>
      <c r="D16" s="9">
        <v>30</v>
      </c>
      <c r="E16" s="9">
        <v>31</v>
      </c>
      <c r="F16" s="9"/>
      <c r="G16" s="9"/>
      <c r="H16" s="9"/>
      <c r="I16" s="9"/>
      <c r="J16" s="10" t="s">
        <v>12</v>
      </c>
    </row>
    <row r="17" spans="2:10" ht="60.75" thickBot="1">
      <c r="B17" s="1" t="s">
        <v>35</v>
      </c>
      <c r="C17" s="2" t="s">
        <v>36</v>
      </c>
      <c r="D17" s="4">
        <v>123</v>
      </c>
      <c r="E17" s="4">
        <v>123</v>
      </c>
      <c r="F17" s="4"/>
      <c r="G17" s="4"/>
      <c r="H17" s="4"/>
      <c r="I17" s="4"/>
      <c r="J17" s="3" t="s">
        <v>12</v>
      </c>
    </row>
  </sheetData>
  <mergeCells count="6">
    <mergeCell ref="B2:J2"/>
    <mergeCell ref="B3:B4"/>
    <mergeCell ref="C3:C4"/>
    <mergeCell ref="D3:D4"/>
    <mergeCell ref="J3:J4"/>
    <mergeCell ref="F3:I3"/>
  </mergeCells>
  <conditionalFormatting sqref="B5">
    <cfRule type="duplicateValues" dxfId="12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"/>
  <sheetViews>
    <sheetView zoomScaleNormal="100" workbookViewId="0"/>
  </sheetViews>
  <sheetFormatPr baseColWidth="10" defaultRowHeight="15"/>
  <cols>
    <col min="2" max="2" width="28.140625" customWidth="1"/>
    <col min="3" max="3" width="24.42578125" customWidth="1"/>
    <col min="10" max="10" width="20.140625" customWidth="1"/>
  </cols>
  <sheetData>
    <row r="1" spans="2:10" ht="15.75" thickBot="1"/>
    <row r="2" spans="2:10">
      <c r="B2" s="99" t="s">
        <v>52</v>
      </c>
      <c r="C2" s="100"/>
      <c r="D2" s="100"/>
      <c r="E2" s="100"/>
      <c r="F2" s="100"/>
      <c r="G2" s="100"/>
      <c r="H2" s="100"/>
      <c r="I2" s="100"/>
      <c r="J2" s="101"/>
    </row>
    <row r="3" spans="2:10">
      <c r="B3" s="102" t="s">
        <v>6</v>
      </c>
      <c r="C3" s="104" t="s">
        <v>0</v>
      </c>
      <c r="D3" s="106" t="s">
        <v>1</v>
      </c>
      <c r="E3" s="56" t="s">
        <v>37</v>
      </c>
      <c r="F3" s="85" t="s">
        <v>7</v>
      </c>
      <c r="G3" s="85"/>
      <c r="H3" s="85"/>
      <c r="I3" s="85"/>
      <c r="J3" s="108" t="s">
        <v>8</v>
      </c>
    </row>
    <row r="4" spans="2:10" ht="15.75" thickBot="1">
      <c r="B4" s="103"/>
      <c r="C4" s="105"/>
      <c r="D4" s="107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109"/>
    </row>
    <row r="5" spans="2:10" ht="210.75" thickBot="1">
      <c r="B5" s="110" t="s">
        <v>129</v>
      </c>
      <c r="C5" s="111" t="s">
        <v>130</v>
      </c>
      <c r="D5" s="112">
        <v>0.85</v>
      </c>
      <c r="E5" s="113">
        <v>0.66</v>
      </c>
      <c r="F5" s="113"/>
      <c r="G5" s="113"/>
      <c r="H5" s="113"/>
      <c r="I5" s="113"/>
      <c r="J5" s="114" t="s">
        <v>131</v>
      </c>
    </row>
  </sheetData>
  <mergeCells count="6">
    <mergeCell ref="B2:J2"/>
    <mergeCell ref="B3:B4"/>
    <mergeCell ref="C3:C4"/>
    <mergeCell ref="D3:D4"/>
    <mergeCell ref="J3:J4"/>
    <mergeCell ref="F3:I3"/>
  </mergeCells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workbookViewId="0">
      <selection activeCell="E3" sqref="E3:I4"/>
    </sheetView>
  </sheetViews>
  <sheetFormatPr baseColWidth="10" defaultRowHeight="15"/>
  <cols>
    <col min="2" max="2" width="19.5703125" bestFit="1" customWidth="1"/>
    <col min="3" max="3" width="18.140625" customWidth="1"/>
    <col min="4" max="5" width="17.42578125" bestFit="1" customWidth="1"/>
    <col min="6" max="6" width="6.5703125" bestFit="1" customWidth="1"/>
    <col min="7" max="7" width="7.140625" bestFit="1" customWidth="1"/>
    <col min="8" max="8" width="7.7109375" bestFit="1" customWidth="1"/>
    <col min="9" max="9" width="7.85546875" bestFit="1" customWidth="1"/>
    <col min="10" max="10" width="14" customWidth="1"/>
  </cols>
  <sheetData>
    <row r="1" spans="2:10" ht="15.75" thickBot="1"/>
    <row r="2" spans="2:10">
      <c r="B2" s="74" t="s">
        <v>9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6</v>
      </c>
      <c r="C3" s="79" t="s">
        <v>39</v>
      </c>
      <c r="D3" s="81" t="s">
        <v>1</v>
      </c>
      <c r="E3" s="5" t="s">
        <v>37</v>
      </c>
      <c r="F3" s="85" t="s">
        <v>7</v>
      </c>
      <c r="G3" s="85"/>
      <c r="H3" s="85"/>
      <c r="I3" s="85"/>
      <c r="J3" s="83" t="s">
        <v>8</v>
      </c>
    </row>
    <row r="4" spans="2:10" ht="15.75" thickBot="1">
      <c r="B4" s="78"/>
      <c r="C4" s="80"/>
      <c r="D4" s="82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84"/>
    </row>
    <row r="5" spans="2:10" ht="105" customHeight="1" thickBot="1">
      <c r="B5" s="20" t="s">
        <v>40</v>
      </c>
      <c r="C5" s="21" t="s">
        <v>41</v>
      </c>
      <c r="D5" s="22">
        <v>227768302438.66</v>
      </c>
      <c r="E5" s="23">
        <v>325972544080.44</v>
      </c>
      <c r="F5" s="24"/>
      <c r="G5" s="25"/>
      <c r="H5" s="25"/>
      <c r="I5" s="25"/>
      <c r="J5" s="26" t="s">
        <v>42</v>
      </c>
    </row>
    <row r="6" spans="2:10" ht="15.75" thickBot="1"/>
    <row r="7" spans="2:10">
      <c r="B7" s="74" t="s">
        <v>43</v>
      </c>
      <c r="C7" s="75"/>
      <c r="D7" s="75"/>
      <c r="E7" s="75"/>
      <c r="F7" s="75"/>
      <c r="G7" s="75"/>
      <c r="H7" s="75"/>
      <c r="I7" s="75"/>
      <c r="J7" s="76"/>
    </row>
    <row r="8" spans="2:10">
      <c r="B8" s="77" t="s">
        <v>44</v>
      </c>
      <c r="C8" s="79" t="s">
        <v>45</v>
      </c>
      <c r="D8" s="81" t="s">
        <v>1</v>
      </c>
      <c r="E8" s="6" t="s">
        <v>37</v>
      </c>
      <c r="F8" s="85" t="s">
        <v>7</v>
      </c>
      <c r="G8" s="85"/>
      <c r="H8" s="85"/>
      <c r="I8" s="85"/>
      <c r="J8" s="83" t="s">
        <v>8</v>
      </c>
    </row>
    <row r="9" spans="2:10" ht="15.75" thickBot="1">
      <c r="B9" s="78"/>
      <c r="C9" s="80"/>
      <c r="D9" s="82"/>
      <c r="E9" s="13" t="s">
        <v>38</v>
      </c>
      <c r="F9" s="13" t="s">
        <v>2</v>
      </c>
      <c r="G9" s="13" t="s">
        <v>3</v>
      </c>
      <c r="H9" s="13" t="s">
        <v>4</v>
      </c>
      <c r="I9" s="13" t="s">
        <v>5</v>
      </c>
      <c r="J9" s="84"/>
    </row>
    <row r="10" spans="2:10" ht="90.75" thickBot="1">
      <c r="B10" s="20" t="s">
        <v>46</v>
      </c>
      <c r="C10" s="21" t="s">
        <v>47</v>
      </c>
      <c r="D10" s="29">
        <v>514627921506</v>
      </c>
      <c r="E10" s="24">
        <v>912277689270.34998</v>
      </c>
      <c r="F10" s="24"/>
      <c r="G10" s="25"/>
      <c r="H10" s="25"/>
      <c r="I10" s="25"/>
      <c r="J10" s="26" t="s">
        <v>42</v>
      </c>
    </row>
    <row r="11" spans="2:10" ht="15.75" thickBot="1"/>
    <row r="12" spans="2:10">
      <c r="B12" s="74" t="s">
        <v>43</v>
      </c>
      <c r="C12" s="75"/>
      <c r="D12" s="75"/>
      <c r="E12" s="75"/>
      <c r="F12" s="75"/>
      <c r="G12" s="75"/>
      <c r="H12" s="75"/>
      <c r="I12" s="75"/>
      <c r="J12" s="76"/>
    </row>
    <row r="13" spans="2:10">
      <c r="B13" s="77" t="s">
        <v>44</v>
      </c>
      <c r="C13" s="79" t="s">
        <v>45</v>
      </c>
      <c r="D13" s="81" t="s">
        <v>1</v>
      </c>
      <c r="E13" s="6" t="s">
        <v>37</v>
      </c>
      <c r="F13" s="85" t="s">
        <v>7</v>
      </c>
      <c r="G13" s="85"/>
      <c r="H13" s="85"/>
      <c r="I13" s="85"/>
      <c r="J13" s="83" t="s">
        <v>8</v>
      </c>
    </row>
    <row r="14" spans="2:10" ht="15.75" thickBot="1">
      <c r="B14" s="78"/>
      <c r="C14" s="80"/>
      <c r="D14" s="82"/>
      <c r="E14" s="13" t="s">
        <v>38</v>
      </c>
      <c r="F14" s="13" t="s">
        <v>2</v>
      </c>
      <c r="G14" s="13" t="s">
        <v>3</v>
      </c>
      <c r="H14" s="13" t="s">
        <v>4</v>
      </c>
      <c r="I14" s="13" t="s">
        <v>5</v>
      </c>
      <c r="J14" s="84"/>
    </row>
    <row r="15" spans="2:10" ht="45.75" thickBot="1">
      <c r="B15" s="20" t="s">
        <v>48</v>
      </c>
      <c r="C15" s="21" t="s">
        <v>49</v>
      </c>
      <c r="D15" s="30">
        <v>375398531530.91998</v>
      </c>
      <c r="E15" s="24">
        <v>812992786642.33997</v>
      </c>
      <c r="F15" s="24"/>
      <c r="G15" s="25"/>
      <c r="H15" s="25"/>
      <c r="I15" s="25"/>
      <c r="J15" s="26" t="s">
        <v>42</v>
      </c>
    </row>
  </sheetData>
  <mergeCells count="18">
    <mergeCell ref="B12:J12"/>
    <mergeCell ref="B13:B14"/>
    <mergeCell ref="C13:C14"/>
    <mergeCell ref="D13:D14"/>
    <mergeCell ref="J13:J14"/>
    <mergeCell ref="F13:I13"/>
    <mergeCell ref="B7:J7"/>
    <mergeCell ref="B8:B9"/>
    <mergeCell ref="C8:C9"/>
    <mergeCell ref="D8:D9"/>
    <mergeCell ref="J8:J9"/>
    <mergeCell ref="F8:I8"/>
    <mergeCell ref="B2:J2"/>
    <mergeCell ref="B3:B4"/>
    <mergeCell ref="C3:C4"/>
    <mergeCell ref="D3:D4"/>
    <mergeCell ref="J3:J4"/>
    <mergeCell ref="F3:I3"/>
  </mergeCells>
  <conditionalFormatting sqref="B5">
    <cfRule type="duplicateValues" dxfId="11" priority="3"/>
  </conditionalFormatting>
  <conditionalFormatting sqref="B10">
    <cfRule type="duplicateValues" dxfId="10" priority="2"/>
  </conditionalFormatting>
  <conditionalFormatting sqref="B15">
    <cfRule type="duplicateValues" dxfId="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"/>
  <sheetViews>
    <sheetView workbookViewId="0">
      <selection activeCell="E3" sqref="E3:I4"/>
    </sheetView>
  </sheetViews>
  <sheetFormatPr baseColWidth="10" defaultRowHeight="15"/>
  <cols>
    <col min="2" max="2" width="22.7109375" customWidth="1"/>
    <col min="3" max="3" width="19.42578125" customWidth="1"/>
    <col min="4" max="4" width="13.5703125" customWidth="1"/>
    <col min="5" max="5" width="19" customWidth="1"/>
    <col min="10" max="10" width="17.42578125" customWidth="1"/>
  </cols>
  <sheetData>
    <row r="1" spans="2:10" ht="15.75" thickBot="1"/>
    <row r="2" spans="2:10">
      <c r="B2" s="86" t="s">
        <v>9</v>
      </c>
      <c r="C2" s="87"/>
      <c r="D2" s="87"/>
      <c r="E2" s="87"/>
      <c r="F2" s="87"/>
      <c r="G2" s="87"/>
      <c r="H2" s="87"/>
      <c r="I2" s="87"/>
      <c r="J2" s="88"/>
    </row>
    <row r="3" spans="2:10">
      <c r="B3" s="89" t="s">
        <v>6</v>
      </c>
      <c r="C3" s="91" t="s">
        <v>0</v>
      </c>
      <c r="D3" s="93" t="s">
        <v>1</v>
      </c>
      <c r="E3" s="6" t="s">
        <v>37</v>
      </c>
      <c r="F3" s="85" t="s">
        <v>7</v>
      </c>
      <c r="G3" s="85"/>
      <c r="H3" s="85"/>
      <c r="I3" s="85"/>
      <c r="J3" s="95" t="s">
        <v>8</v>
      </c>
    </row>
    <row r="4" spans="2:10" ht="15.75" thickBot="1">
      <c r="B4" s="90"/>
      <c r="C4" s="92"/>
      <c r="D4" s="94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96"/>
    </row>
    <row r="5" spans="2:10" ht="172.5" thickBot="1">
      <c r="B5" s="31" t="s">
        <v>50</v>
      </c>
      <c r="C5" s="32" t="s">
        <v>50</v>
      </c>
      <c r="D5" s="36">
        <v>51442</v>
      </c>
      <c r="E5" s="36">
        <v>93198</v>
      </c>
      <c r="F5" s="33"/>
      <c r="G5" s="34"/>
      <c r="H5" s="34"/>
      <c r="I5" s="34"/>
      <c r="J5" s="35" t="s">
        <v>51</v>
      </c>
    </row>
  </sheetData>
  <mergeCells count="6">
    <mergeCell ref="B2:J2"/>
    <mergeCell ref="B3:B4"/>
    <mergeCell ref="C3:C4"/>
    <mergeCell ref="D3:D4"/>
    <mergeCell ref="J3:J4"/>
    <mergeCell ref="F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E3" sqref="E3:I4"/>
    </sheetView>
  </sheetViews>
  <sheetFormatPr baseColWidth="10" defaultRowHeight="15"/>
  <cols>
    <col min="2" max="2" width="19.5703125" bestFit="1" customWidth="1"/>
    <col min="3" max="3" width="17.5703125" bestFit="1" customWidth="1"/>
    <col min="10" max="10" width="12.28515625" bestFit="1" customWidth="1"/>
  </cols>
  <sheetData>
    <row r="1" spans="2:10" ht="15.75" thickBot="1"/>
    <row r="2" spans="2:10">
      <c r="B2" s="74" t="s">
        <v>52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6</v>
      </c>
      <c r="C3" s="79" t="s">
        <v>0</v>
      </c>
      <c r="D3" s="81" t="s">
        <v>1</v>
      </c>
      <c r="E3" s="6" t="s">
        <v>37</v>
      </c>
      <c r="F3" s="85" t="s">
        <v>7</v>
      </c>
      <c r="G3" s="85"/>
      <c r="H3" s="85"/>
      <c r="I3" s="85"/>
      <c r="J3" s="83" t="s">
        <v>8</v>
      </c>
    </row>
    <row r="4" spans="2:10" ht="15.75" thickBot="1">
      <c r="B4" s="78"/>
      <c r="C4" s="80"/>
      <c r="D4" s="82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84"/>
    </row>
    <row r="5" spans="2:10" ht="75.75" thickBot="1">
      <c r="B5" s="20" t="s">
        <v>53</v>
      </c>
      <c r="C5" s="37" t="s">
        <v>54</v>
      </c>
      <c r="D5" s="38">
        <v>220</v>
      </c>
      <c r="E5" s="38">
        <v>492</v>
      </c>
      <c r="F5" s="38"/>
      <c r="G5" s="38"/>
      <c r="H5" s="38"/>
      <c r="I5" s="38"/>
      <c r="J5" s="39" t="s">
        <v>55</v>
      </c>
    </row>
    <row r="6" spans="2:10" ht="15.75" thickBot="1"/>
    <row r="7" spans="2:10">
      <c r="B7" s="74" t="s">
        <v>52</v>
      </c>
      <c r="C7" s="75"/>
      <c r="D7" s="75"/>
      <c r="E7" s="75"/>
      <c r="F7" s="75"/>
      <c r="G7" s="75"/>
      <c r="H7" s="75"/>
      <c r="I7" s="75"/>
      <c r="J7" s="76"/>
    </row>
    <row r="8" spans="2:10">
      <c r="B8" s="77" t="s">
        <v>6</v>
      </c>
      <c r="C8" s="79" t="s">
        <v>0</v>
      </c>
      <c r="D8" s="81" t="s">
        <v>1</v>
      </c>
      <c r="E8" s="6" t="s">
        <v>37</v>
      </c>
      <c r="F8" s="85" t="s">
        <v>7</v>
      </c>
      <c r="G8" s="85"/>
      <c r="H8" s="85"/>
      <c r="I8" s="85"/>
      <c r="J8" s="83" t="s">
        <v>8</v>
      </c>
    </row>
    <row r="9" spans="2:10" ht="15.75" thickBot="1">
      <c r="B9" s="78"/>
      <c r="C9" s="80"/>
      <c r="D9" s="82"/>
      <c r="E9" s="13" t="s">
        <v>38</v>
      </c>
      <c r="F9" s="13" t="s">
        <v>2</v>
      </c>
      <c r="G9" s="13" t="s">
        <v>3</v>
      </c>
      <c r="H9" s="13" t="s">
        <v>4</v>
      </c>
      <c r="I9" s="13" t="s">
        <v>5</v>
      </c>
      <c r="J9" s="84"/>
    </row>
    <row r="10" spans="2:10" ht="105.75" thickBot="1">
      <c r="B10" s="20" t="s">
        <v>56</v>
      </c>
      <c r="C10" s="37" t="s">
        <v>57</v>
      </c>
      <c r="D10" s="38">
        <v>396</v>
      </c>
      <c r="E10" s="38">
        <v>1036</v>
      </c>
      <c r="F10" s="38"/>
      <c r="G10" s="38"/>
      <c r="H10" s="38"/>
      <c r="I10" s="38"/>
      <c r="J10" s="39" t="s">
        <v>55</v>
      </c>
    </row>
  </sheetData>
  <mergeCells count="12">
    <mergeCell ref="B7:J7"/>
    <mergeCell ref="B8:B9"/>
    <mergeCell ref="C8:C9"/>
    <mergeCell ref="D8:D9"/>
    <mergeCell ref="J8:J9"/>
    <mergeCell ref="F8:I8"/>
    <mergeCell ref="B2:J2"/>
    <mergeCell ref="B3:B4"/>
    <mergeCell ref="C3:C4"/>
    <mergeCell ref="D3:D4"/>
    <mergeCell ref="J3:J4"/>
    <mergeCell ref="F3:I3"/>
  </mergeCells>
  <conditionalFormatting sqref="B5">
    <cfRule type="duplicateValues" dxfId="8" priority="2"/>
  </conditionalFormatting>
  <conditionalFormatting sqref="B10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37" workbookViewId="0">
      <selection activeCell="F10" sqref="F10"/>
    </sheetView>
  </sheetViews>
  <sheetFormatPr baseColWidth="10" defaultRowHeight="15"/>
  <cols>
    <col min="2" max="2" width="18.42578125" customWidth="1"/>
    <col min="3" max="3" width="21" customWidth="1"/>
    <col min="10" max="10" width="12.28515625" bestFit="1" customWidth="1"/>
  </cols>
  <sheetData>
    <row r="1" spans="2:10" ht="15.75" thickBot="1"/>
    <row r="2" spans="2:10">
      <c r="B2" s="74" t="s">
        <v>43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44</v>
      </c>
      <c r="C3" s="79" t="s">
        <v>45</v>
      </c>
      <c r="D3" s="81" t="s">
        <v>1</v>
      </c>
      <c r="E3" s="6" t="s">
        <v>37</v>
      </c>
      <c r="F3" s="85" t="s">
        <v>7</v>
      </c>
      <c r="G3" s="85"/>
      <c r="H3" s="85"/>
      <c r="I3" s="85"/>
      <c r="J3" s="83" t="s">
        <v>8</v>
      </c>
    </row>
    <row r="4" spans="2:10" ht="15.75" thickBot="1">
      <c r="B4" s="78"/>
      <c r="C4" s="80"/>
      <c r="D4" s="82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84"/>
    </row>
    <row r="5" spans="2:10" ht="150.75" thickBot="1">
      <c r="B5" s="40" t="s">
        <v>58</v>
      </c>
      <c r="C5" s="37" t="s">
        <v>59</v>
      </c>
      <c r="D5" s="38">
        <v>551</v>
      </c>
      <c r="E5" s="37">
        <v>1331</v>
      </c>
      <c r="F5" s="37"/>
      <c r="G5" s="41"/>
      <c r="H5" s="41"/>
      <c r="I5" s="41"/>
      <c r="J5" s="39" t="s">
        <v>60</v>
      </c>
    </row>
    <row r="6" spans="2:10" ht="15.75" thickBot="1"/>
    <row r="7" spans="2:10">
      <c r="B7" s="74" t="s">
        <v>43</v>
      </c>
      <c r="C7" s="75"/>
      <c r="D7" s="75"/>
      <c r="E7" s="75"/>
      <c r="F7" s="75"/>
      <c r="G7" s="75"/>
      <c r="H7" s="75"/>
      <c r="I7" s="75"/>
      <c r="J7" s="76"/>
    </row>
    <row r="8" spans="2:10">
      <c r="B8" s="77" t="s">
        <v>44</v>
      </c>
      <c r="C8" s="79" t="s">
        <v>45</v>
      </c>
      <c r="D8" s="81" t="s">
        <v>1</v>
      </c>
      <c r="E8" s="6" t="s">
        <v>37</v>
      </c>
      <c r="F8" s="85" t="s">
        <v>7</v>
      </c>
      <c r="G8" s="85"/>
      <c r="H8" s="85"/>
      <c r="I8" s="85"/>
      <c r="J8" s="83" t="s">
        <v>8</v>
      </c>
    </row>
    <row r="9" spans="2:10" ht="15.75" thickBot="1">
      <c r="B9" s="78"/>
      <c r="C9" s="80"/>
      <c r="D9" s="82"/>
      <c r="E9" s="13" t="s">
        <v>38</v>
      </c>
      <c r="F9" s="13" t="s">
        <v>2</v>
      </c>
      <c r="G9" s="13" t="s">
        <v>3</v>
      </c>
      <c r="H9" s="13" t="s">
        <v>4</v>
      </c>
      <c r="I9" s="13" t="s">
        <v>5</v>
      </c>
      <c r="J9" s="84"/>
    </row>
    <row r="10" spans="2:10" ht="285.75" thickBot="1">
      <c r="B10" s="40" t="s">
        <v>61</v>
      </c>
      <c r="C10" s="37" t="s">
        <v>62</v>
      </c>
      <c r="D10" s="38">
        <v>813</v>
      </c>
      <c r="E10" s="37">
        <v>2015</v>
      </c>
      <c r="F10" s="37"/>
      <c r="G10" s="41"/>
      <c r="H10" s="41"/>
      <c r="I10" s="41"/>
      <c r="J10" s="39" t="s">
        <v>60</v>
      </c>
    </row>
    <row r="11" spans="2:10" ht="15.75" thickBot="1"/>
    <row r="12" spans="2:10">
      <c r="B12" s="74" t="s">
        <v>43</v>
      </c>
      <c r="C12" s="75"/>
      <c r="D12" s="75"/>
      <c r="E12" s="75"/>
      <c r="F12" s="75"/>
      <c r="G12" s="75"/>
      <c r="H12" s="75"/>
      <c r="I12" s="75"/>
      <c r="J12" s="76"/>
    </row>
    <row r="13" spans="2:10">
      <c r="B13" s="77" t="s">
        <v>44</v>
      </c>
      <c r="C13" s="79" t="s">
        <v>45</v>
      </c>
      <c r="D13" s="81" t="s">
        <v>1</v>
      </c>
      <c r="E13" s="6" t="s">
        <v>37</v>
      </c>
      <c r="F13" s="85" t="s">
        <v>7</v>
      </c>
      <c r="G13" s="85"/>
      <c r="H13" s="85"/>
      <c r="I13" s="85"/>
      <c r="J13" s="83" t="s">
        <v>8</v>
      </c>
    </row>
    <row r="14" spans="2:10" ht="15.75" thickBot="1">
      <c r="B14" s="78"/>
      <c r="C14" s="80"/>
      <c r="D14" s="82"/>
      <c r="E14" s="13" t="s">
        <v>38</v>
      </c>
      <c r="F14" s="13" t="s">
        <v>2</v>
      </c>
      <c r="G14" s="13" t="s">
        <v>3</v>
      </c>
      <c r="H14" s="13" t="s">
        <v>4</v>
      </c>
      <c r="I14" s="13" t="s">
        <v>5</v>
      </c>
      <c r="J14" s="84"/>
    </row>
    <row r="15" spans="2:10" ht="225.75" thickBot="1">
      <c r="B15" s="40" t="s">
        <v>63</v>
      </c>
      <c r="C15" s="37" t="s">
        <v>64</v>
      </c>
      <c r="D15" s="38">
        <v>1435</v>
      </c>
      <c r="E15" s="37">
        <v>1435</v>
      </c>
      <c r="F15" s="37"/>
      <c r="G15" s="41"/>
      <c r="H15" s="41"/>
      <c r="I15" s="41"/>
      <c r="J15" s="39" t="s">
        <v>60</v>
      </c>
    </row>
    <row r="16" spans="2:10" ht="15.75" thickBot="1"/>
    <row r="17" spans="2:10">
      <c r="B17" s="74" t="s">
        <v>43</v>
      </c>
      <c r="C17" s="75"/>
      <c r="D17" s="75"/>
      <c r="E17" s="75"/>
      <c r="F17" s="75"/>
      <c r="G17" s="75"/>
      <c r="H17" s="75"/>
      <c r="I17" s="75"/>
      <c r="J17" s="76"/>
    </row>
    <row r="18" spans="2:10">
      <c r="B18" s="77" t="s">
        <v>44</v>
      </c>
      <c r="C18" s="79" t="s">
        <v>45</v>
      </c>
      <c r="D18" s="81" t="s">
        <v>1</v>
      </c>
      <c r="E18" s="6" t="s">
        <v>37</v>
      </c>
      <c r="F18" s="85" t="s">
        <v>7</v>
      </c>
      <c r="G18" s="85"/>
      <c r="H18" s="85"/>
      <c r="I18" s="85"/>
      <c r="J18" s="83" t="s">
        <v>8</v>
      </c>
    </row>
    <row r="19" spans="2:10" ht="15.75" thickBot="1">
      <c r="B19" s="78"/>
      <c r="C19" s="80"/>
      <c r="D19" s="82"/>
      <c r="E19" s="13" t="s">
        <v>38</v>
      </c>
      <c r="F19" s="13" t="s">
        <v>2</v>
      </c>
      <c r="G19" s="13" t="s">
        <v>3</v>
      </c>
      <c r="H19" s="13" t="s">
        <v>4</v>
      </c>
      <c r="I19" s="13" t="s">
        <v>5</v>
      </c>
      <c r="J19" s="84"/>
    </row>
    <row r="20" spans="2:10" ht="150.75" thickBot="1">
      <c r="B20" s="40" t="s">
        <v>65</v>
      </c>
      <c r="C20" s="37" t="s">
        <v>66</v>
      </c>
      <c r="D20" s="38">
        <v>9245</v>
      </c>
      <c r="E20" s="37">
        <v>9245</v>
      </c>
      <c r="F20" s="37"/>
      <c r="G20" s="41"/>
      <c r="H20" s="41"/>
      <c r="I20" s="41"/>
      <c r="J20" s="39" t="s">
        <v>60</v>
      </c>
    </row>
    <row r="21" spans="2:10" ht="15.75" thickBot="1"/>
    <row r="22" spans="2:10">
      <c r="B22" s="74" t="s">
        <v>43</v>
      </c>
      <c r="C22" s="75"/>
      <c r="D22" s="75"/>
      <c r="E22" s="75"/>
      <c r="F22" s="75"/>
      <c r="G22" s="75"/>
      <c r="H22" s="75"/>
      <c r="I22" s="75"/>
      <c r="J22" s="76"/>
    </row>
    <row r="23" spans="2:10">
      <c r="B23" s="77" t="s">
        <v>44</v>
      </c>
      <c r="C23" s="79" t="s">
        <v>45</v>
      </c>
      <c r="D23" s="81" t="s">
        <v>1</v>
      </c>
      <c r="E23" s="6" t="s">
        <v>37</v>
      </c>
      <c r="F23" s="85" t="s">
        <v>7</v>
      </c>
      <c r="G23" s="85"/>
      <c r="H23" s="85"/>
      <c r="I23" s="85"/>
      <c r="J23" s="83" t="s">
        <v>8</v>
      </c>
    </row>
    <row r="24" spans="2:10" ht="15.75" thickBot="1">
      <c r="B24" s="78"/>
      <c r="C24" s="80"/>
      <c r="D24" s="82"/>
      <c r="E24" s="13" t="s">
        <v>38</v>
      </c>
      <c r="F24" s="13" t="s">
        <v>2</v>
      </c>
      <c r="G24" s="13" t="s">
        <v>3</v>
      </c>
      <c r="H24" s="13" t="s">
        <v>4</v>
      </c>
      <c r="I24" s="13" t="s">
        <v>5</v>
      </c>
      <c r="J24" s="84"/>
    </row>
    <row r="25" spans="2:10" ht="165.75" thickBot="1">
      <c r="B25" s="40" t="s">
        <v>67</v>
      </c>
      <c r="C25" s="37" t="s">
        <v>68</v>
      </c>
      <c r="D25" s="38">
        <v>5108</v>
      </c>
      <c r="E25" s="37">
        <v>6500</v>
      </c>
      <c r="F25" s="37"/>
      <c r="G25" s="41"/>
      <c r="H25" s="41"/>
      <c r="I25" s="41"/>
      <c r="J25" s="39" t="s">
        <v>60</v>
      </c>
    </row>
  </sheetData>
  <mergeCells count="30">
    <mergeCell ref="B23:B24"/>
    <mergeCell ref="C23:C24"/>
    <mergeCell ref="D23:D24"/>
    <mergeCell ref="B22:J22"/>
    <mergeCell ref="J23:J24"/>
    <mergeCell ref="F23:I23"/>
    <mergeCell ref="B17:J17"/>
    <mergeCell ref="B18:B19"/>
    <mergeCell ref="C18:C19"/>
    <mergeCell ref="D18:D19"/>
    <mergeCell ref="J18:J19"/>
    <mergeCell ref="F18:I18"/>
    <mergeCell ref="B12:J12"/>
    <mergeCell ref="B13:B14"/>
    <mergeCell ref="C13:C14"/>
    <mergeCell ref="D13:D14"/>
    <mergeCell ref="J13:J14"/>
    <mergeCell ref="F13:I13"/>
    <mergeCell ref="B7:J7"/>
    <mergeCell ref="B8:B9"/>
    <mergeCell ref="C8:C9"/>
    <mergeCell ref="D8:D9"/>
    <mergeCell ref="J8:J9"/>
    <mergeCell ref="F8:I8"/>
    <mergeCell ref="B2:J2"/>
    <mergeCell ref="B3:B4"/>
    <mergeCell ref="C3:C4"/>
    <mergeCell ref="D3:D4"/>
    <mergeCell ref="J3:J4"/>
    <mergeCell ref="F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opLeftCell="A52" workbookViewId="0">
      <selection activeCell="B62" sqref="B62:J85"/>
    </sheetView>
  </sheetViews>
  <sheetFormatPr baseColWidth="10" defaultRowHeight="15"/>
  <cols>
    <col min="2" max="2" width="27.140625" customWidth="1"/>
    <col min="3" max="3" width="26.140625" customWidth="1"/>
    <col min="10" max="10" width="22.140625" bestFit="1" customWidth="1"/>
  </cols>
  <sheetData>
    <row r="1" spans="2:10" ht="15.75" thickBot="1"/>
    <row r="2" spans="2:10">
      <c r="B2" s="74" t="s">
        <v>9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6</v>
      </c>
      <c r="C3" s="79" t="s">
        <v>0</v>
      </c>
      <c r="D3" s="81" t="s">
        <v>1</v>
      </c>
      <c r="E3" s="6" t="s">
        <v>37</v>
      </c>
      <c r="F3" s="85" t="s">
        <v>7</v>
      </c>
      <c r="G3" s="85"/>
      <c r="H3" s="85"/>
      <c r="I3" s="85"/>
      <c r="J3" s="83" t="s">
        <v>8</v>
      </c>
    </row>
    <row r="4" spans="2:10" ht="15.75" thickBot="1">
      <c r="B4" s="78"/>
      <c r="C4" s="80"/>
      <c r="D4" s="82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84"/>
    </row>
    <row r="5" spans="2:10" ht="30" customHeight="1" thickBot="1">
      <c r="B5" s="45" t="s">
        <v>69</v>
      </c>
      <c r="C5" s="44" t="s">
        <v>70</v>
      </c>
      <c r="D5" s="43">
        <v>12000</v>
      </c>
      <c r="E5" s="49">
        <v>12000</v>
      </c>
      <c r="F5" s="48"/>
      <c r="G5" s="48"/>
      <c r="H5" s="48"/>
      <c r="I5" s="47"/>
      <c r="J5" s="46" t="s">
        <v>71</v>
      </c>
    </row>
    <row r="6" spans="2:10" ht="15.75" thickBot="1"/>
    <row r="7" spans="2:10">
      <c r="B7" s="74" t="s">
        <v>9</v>
      </c>
      <c r="C7" s="75"/>
      <c r="D7" s="75"/>
      <c r="E7" s="75"/>
      <c r="F7" s="75"/>
      <c r="G7" s="75"/>
      <c r="H7" s="75"/>
      <c r="I7" s="75"/>
      <c r="J7" s="76"/>
    </row>
    <row r="8" spans="2:10">
      <c r="B8" s="77" t="s">
        <v>6</v>
      </c>
      <c r="C8" s="79" t="s">
        <v>0</v>
      </c>
      <c r="D8" s="81" t="s">
        <v>1</v>
      </c>
      <c r="E8" s="6" t="s">
        <v>37</v>
      </c>
      <c r="F8" s="85" t="s">
        <v>7</v>
      </c>
      <c r="G8" s="85"/>
      <c r="H8" s="85"/>
      <c r="I8" s="85"/>
      <c r="J8" s="83" t="s">
        <v>8</v>
      </c>
    </row>
    <row r="9" spans="2:10" ht="15.75" thickBot="1">
      <c r="B9" s="78"/>
      <c r="C9" s="80"/>
      <c r="D9" s="82"/>
      <c r="E9" s="13" t="s">
        <v>38</v>
      </c>
      <c r="F9" s="13" t="s">
        <v>2</v>
      </c>
      <c r="G9" s="13" t="s">
        <v>3</v>
      </c>
      <c r="H9" s="13" t="s">
        <v>4</v>
      </c>
      <c r="I9" s="13" t="s">
        <v>5</v>
      </c>
      <c r="J9" s="84"/>
    </row>
    <row r="10" spans="2:10" ht="60.75" thickBot="1">
      <c r="B10" s="40" t="s">
        <v>72</v>
      </c>
      <c r="C10" s="37" t="s">
        <v>73</v>
      </c>
      <c r="D10" s="38">
        <v>140</v>
      </c>
      <c r="E10" s="38">
        <v>140</v>
      </c>
      <c r="F10" s="38"/>
      <c r="G10" s="41"/>
      <c r="H10" s="41"/>
      <c r="I10" s="41"/>
      <c r="J10" s="39" t="s">
        <v>71</v>
      </c>
    </row>
    <row r="11" spans="2:10" ht="15.75" thickBot="1"/>
    <row r="12" spans="2:10">
      <c r="B12" s="74" t="s">
        <v>9</v>
      </c>
      <c r="C12" s="75"/>
      <c r="D12" s="75"/>
      <c r="E12" s="75"/>
      <c r="F12" s="75"/>
      <c r="G12" s="75"/>
      <c r="H12" s="75"/>
      <c r="I12" s="75"/>
      <c r="J12" s="76"/>
    </row>
    <row r="13" spans="2:10">
      <c r="B13" s="77" t="s">
        <v>6</v>
      </c>
      <c r="C13" s="97" t="s">
        <v>0</v>
      </c>
      <c r="D13" s="81" t="s">
        <v>1</v>
      </c>
      <c r="E13" s="6" t="s">
        <v>37</v>
      </c>
      <c r="F13" s="85" t="s">
        <v>7</v>
      </c>
      <c r="G13" s="85"/>
      <c r="H13" s="85"/>
      <c r="I13" s="85"/>
      <c r="J13" s="83" t="s">
        <v>8</v>
      </c>
    </row>
    <row r="14" spans="2:10" ht="15.75" thickBot="1">
      <c r="B14" s="78"/>
      <c r="C14" s="98"/>
      <c r="D14" s="82"/>
      <c r="E14" s="13" t="s">
        <v>38</v>
      </c>
      <c r="F14" s="13" t="s">
        <v>2</v>
      </c>
      <c r="G14" s="13" t="s">
        <v>3</v>
      </c>
      <c r="H14" s="13" t="s">
        <v>4</v>
      </c>
      <c r="I14" s="13" t="s">
        <v>5</v>
      </c>
      <c r="J14" s="84"/>
    </row>
    <row r="15" spans="2:10" ht="49.5" customHeight="1" thickBot="1">
      <c r="B15" s="50" t="s">
        <v>74</v>
      </c>
      <c r="C15" s="44" t="s">
        <v>75</v>
      </c>
      <c r="D15" s="38">
        <v>360</v>
      </c>
      <c r="E15" s="38">
        <v>12</v>
      </c>
      <c r="F15" s="41"/>
      <c r="G15" s="41"/>
      <c r="H15" s="41"/>
      <c r="I15" s="41"/>
      <c r="J15" s="46" t="s">
        <v>71</v>
      </c>
    </row>
    <row r="16" spans="2:10" ht="15.75" thickBot="1"/>
    <row r="17" spans="2:10">
      <c r="B17" s="74" t="s">
        <v>9</v>
      </c>
      <c r="C17" s="75"/>
      <c r="D17" s="75"/>
      <c r="E17" s="75"/>
      <c r="F17" s="75"/>
      <c r="G17" s="75"/>
      <c r="H17" s="75"/>
      <c r="I17" s="75"/>
      <c r="J17" s="76"/>
    </row>
    <row r="18" spans="2:10">
      <c r="B18" s="77" t="s">
        <v>6</v>
      </c>
      <c r="C18" s="79" t="s">
        <v>0</v>
      </c>
      <c r="D18" s="81" t="s">
        <v>1</v>
      </c>
      <c r="E18" s="6" t="s">
        <v>37</v>
      </c>
      <c r="F18" s="85" t="s">
        <v>7</v>
      </c>
      <c r="G18" s="85"/>
      <c r="H18" s="85"/>
      <c r="I18" s="85"/>
      <c r="J18" s="83" t="s">
        <v>8</v>
      </c>
    </row>
    <row r="19" spans="2:10" ht="15.75" thickBot="1">
      <c r="B19" s="78"/>
      <c r="C19" s="80"/>
      <c r="D19" s="82"/>
      <c r="E19" s="13" t="s">
        <v>38</v>
      </c>
      <c r="F19" s="13" t="s">
        <v>2</v>
      </c>
      <c r="G19" s="13" t="s">
        <v>3</v>
      </c>
      <c r="H19" s="13" t="s">
        <v>4</v>
      </c>
      <c r="I19" s="13" t="s">
        <v>5</v>
      </c>
      <c r="J19" s="84"/>
    </row>
    <row r="20" spans="2:10" ht="45.75" thickBot="1">
      <c r="B20" s="40" t="s">
        <v>76</v>
      </c>
      <c r="C20" s="37" t="s">
        <v>77</v>
      </c>
      <c r="D20" s="52">
        <v>0.71</v>
      </c>
      <c r="E20" s="52">
        <v>0.78</v>
      </c>
      <c r="F20" s="52"/>
      <c r="G20" s="41"/>
      <c r="H20" s="41"/>
      <c r="I20" s="41"/>
      <c r="J20" s="39" t="s">
        <v>71</v>
      </c>
    </row>
    <row r="21" spans="2:10" ht="15.75" thickBot="1"/>
    <row r="22" spans="2:10">
      <c r="B22" s="74" t="s">
        <v>9</v>
      </c>
      <c r="C22" s="75"/>
      <c r="D22" s="75"/>
      <c r="E22" s="75"/>
      <c r="F22" s="75"/>
      <c r="G22" s="75"/>
      <c r="H22" s="75"/>
      <c r="I22" s="75"/>
      <c r="J22" s="76"/>
    </row>
    <row r="23" spans="2:10">
      <c r="B23" s="77" t="s">
        <v>6</v>
      </c>
      <c r="C23" s="79" t="s">
        <v>0</v>
      </c>
      <c r="D23" s="81" t="s">
        <v>1</v>
      </c>
      <c r="E23" s="6" t="s">
        <v>37</v>
      </c>
      <c r="F23" s="85" t="s">
        <v>7</v>
      </c>
      <c r="G23" s="85"/>
      <c r="H23" s="85"/>
      <c r="I23" s="85"/>
      <c r="J23" s="83" t="s">
        <v>8</v>
      </c>
    </row>
    <row r="24" spans="2:10" ht="15.75" thickBot="1">
      <c r="B24" s="78"/>
      <c r="C24" s="80"/>
      <c r="D24" s="82"/>
      <c r="E24" s="13" t="s">
        <v>38</v>
      </c>
      <c r="F24" s="13" t="s">
        <v>2</v>
      </c>
      <c r="G24" s="13" t="s">
        <v>3</v>
      </c>
      <c r="H24" s="13" t="s">
        <v>4</v>
      </c>
      <c r="I24" s="13" t="s">
        <v>5</v>
      </c>
      <c r="J24" s="84"/>
    </row>
    <row r="25" spans="2:10" ht="45.75" thickBot="1">
      <c r="B25" s="40" t="s">
        <v>78</v>
      </c>
      <c r="C25" s="37" t="s">
        <v>79</v>
      </c>
      <c r="D25" s="38">
        <v>8</v>
      </c>
      <c r="E25" s="38">
        <v>8</v>
      </c>
      <c r="F25" s="38"/>
      <c r="G25" s="41"/>
      <c r="H25" s="41"/>
      <c r="I25" s="41"/>
      <c r="J25" s="39" t="s">
        <v>71</v>
      </c>
    </row>
    <row r="26" spans="2:10" ht="15.75" thickBot="1"/>
    <row r="27" spans="2:10">
      <c r="B27" s="74" t="s">
        <v>9</v>
      </c>
      <c r="C27" s="75"/>
      <c r="D27" s="75"/>
      <c r="E27" s="75"/>
      <c r="F27" s="75"/>
      <c r="G27" s="75"/>
      <c r="H27" s="75"/>
      <c r="I27" s="75"/>
      <c r="J27" s="76"/>
    </row>
    <row r="28" spans="2:10">
      <c r="B28" s="77" t="s">
        <v>6</v>
      </c>
      <c r="C28" s="79" t="s">
        <v>0</v>
      </c>
      <c r="D28" s="81" t="s">
        <v>1</v>
      </c>
      <c r="E28" s="6" t="s">
        <v>37</v>
      </c>
      <c r="F28" s="85" t="s">
        <v>7</v>
      </c>
      <c r="G28" s="85"/>
      <c r="H28" s="85"/>
      <c r="I28" s="85"/>
      <c r="J28" s="83" t="s">
        <v>8</v>
      </c>
    </row>
    <row r="29" spans="2:10" ht="15.75" thickBot="1">
      <c r="B29" s="77"/>
      <c r="C29" s="79"/>
      <c r="D29" s="81"/>
      <c r="E29" s="13" t="s">
        <v>38</v>
      </c>
      <c r="F29" s="13" t="s">
        <v>2</v>
      </c>
      <c r="G29" s="13" t="s">
        <v>3</v>
      </c>
      <c r="H29" s="13" t="s">
        <v>4</v>
      </c>
      <c r="I29" s="13" t="s">
        <v>5</v>
      </c>
      <c r="J29" s="83"/>
    </row>
    <row r="30" spans="2:10" ht="60.75" thickBot="1">
      <c r="B30" s="1" t="s">
        <v>80</v>
      </c>
      <c r="C30" s="2" t="s">
        <v>81</v>
      </c>
      <c r="D30" s="28">
        <v>2</v>
      </c>
      <c r="E30" s="42">
        <v>4</v>
      </c>
      <c r="F30" s="42"/>
      <c r="G30" s="18"/>
      <c r="H30" s="18"/>
      <c r="I30" s="18"/>
      <c r="J30" s="3" t="s">
        <v>71</v>
      </c>
    </row>
    <row r="31" spans="2:10" ht="15.75" thickBot="1"/>
    <row r="32" spans="2:10">
      <c r="B32" s="74" t="s">
        <v>9</v>
      </c>
      <c r="C32" s="75"/>
      <c r="D32" s="75"/>
      <c r="E32" s="75"/>
      <c r="F32" s="75"/>
      <c r="G32" s="75"/>
      <c r="H32" s="75"/>
      <c r="I32" s="75"/>
      <c r="J32" s="76"/>
    </row>
    <row r="33" spans="2:10">
      <c r="B33" s="77" t="s">
        <v>6</v>
      </c>
      <c r="C33" s="79" t="s">
        <v>0</v>
      </c>
      <c r="D33" s="81" t="s">
        <v>1</v>
      </c>
      <c r="E33" s="6" t="s">
        <v>37</v>
      </c>
      <c r="F33" s="85" t="s">
        <v>7</v>
      </c>
      <c r="G33" s="85"/>
      <c r="H33" s="85"/>
      <c r="I33" s="85"/>
      <c r="J33" s="83" t="s">
        <v>8</v>
      </c>
    </row>
    <row r="34" spans="2:10" ht="15.75" thickBot="1">
      <c r="B34" s="77"/>
      <c r="C34" s="79"/>
      <c r="D34" s="81"/>
      <c r="E34" s="13" t="s">
        <v>38</v>
      </c>
      <c r="F34" s="13" t="s">
        <v>2</v>
      </c>
      <c r="G34" s="13" t="s">
        <v>3</v>
      </c>
      <c r="H34" s="13" t="s">
        <v>4</v>
      </c>
      <c r="I34" s="13" t="s">
        <v>5</v>
      </c>
      <c r="J34" s="83"/>
    </row>
    <row r="35" spans="2:10" ht="45.75" thickBot="1">
      <c r="B35" s="1" t="s">
        <v>82</v>
      </c>
      <c r="C35" s="2" t="s">
        <v>83</v>
      </c>
      <c r="D35" s="28">
        <v>19356</v>
      </c>
      <c r="E35" s="42">
        <v>19449</v>
      </c>
      <c r="F35" s="42"/>
      <c r="G35" s="18"/>
      <c r="H35" s="18"/>
      <c r="I35" s="18"/>
      <c r="J35" s="3" t="s">
        <v>71</v>
      </c>
    </row>
    <row r="36" spans="2:10" ht="15.75" thickBot="1"/>
    <row r="37" spans="2:10">
      <c r="B37" s="74" t="s">
        <v>9</v>
      </c>
      <c r="C37" s="75"/>
      <c r="D37" s="75"/>
      <c r="E37" s="75"/>
      <c r="F37" s="75"/>
      <c r="G37" s="75"/>
      <c r="H37" s="75"/>
      <c r="I37" s="75"/>
      <c r="J37" s="76"/>
    </row>
    <row r="38" spans="2:10">
      <c r="B38" s="77" t="s">
        <v>6</v>
      </c>
      <c r="C38" s="79" t="s">
        <v>0</v>
      </c>
      <c r="D38" s="81" t="s">
        <v>1</v>
      </c>
      <c r="E38" s="6" t="s">
        <v>37</v>
      </c>
      <c r="F38" s="85" t="s">
        <v>7</v>
      </c>
      <c r="G38" s="85"/>
      <c r="H38" s="85"/>
      <c r="I38" s="85"/>
      <c r="J38" s="83" t="s">
        <v>8</v>
      </c>
    </row>
    <row r="39" spans="2:10" ht="15.75" thickBot="1">
      <c r="B39" s="78"/>
      <c r="C39" s="80"/>
      <c r="D39" s="82"/>
      <c r="E39" s="13" t="s">
        <v>38</v>
      </c>
      <c r="F39" s="13" t="s">
        <v>2</v>
      </c>
      <c r="G39" s="13" t="s">
        <v>3</v>
      </c>
      <c r="H39" s="13" t="s">
        <v>4</v>
      </c>
      <c r="I39" s="13" t="s">
        <v>5</v>
      </c>
      <c r="J39" s="84"/>
    </row>
    <row r="40" spans="2:10" ht="45.75" thickBot="1">
      <c r="B40" s="50" t="s">
        <v>84</v>
      </c>
      <c r="C40" s="44" t="s">
        <v>85</v>
      </c>
      <c r="D40" s="38">
        <v>600</v>
      </c>
      <c r="E40" s="38">
        <v>1540</v>
      </c>
      <c r="F40" s="38"/>
      <c r="G40" s="41"/>
      <c r="H40" s="41"/>
      <c r="I40" s="41"/>
      <c r="J40" s="46" t="s">
        <v>71</v>
      </c>
    </row>
    <row r="41" spans="2:10" ht="15.75" thickBot="1"/>
    <row r="42" spans="2:10">
      <c r="B42" s="74" t="s">
        <v>43</v>
      </c>
      <c r="C42" s="75"/>
      <c r="D42" s="75"/>
      <c r="E42" s="75"/>
      <c r="F42" s="75"/>
      <c r="G42" s="75"/>
      <c r="H42" s="75"/>
      <c r="I42" s="75"/>
      <c r="J42" s="76"/>
    </row>
    <row r="43" spans="2:10">
      <c r="B43" s="77" t="s">
        <v>44</v>
      </c>
      <c r="C43" s="79" t="s">
        <v>0</v>
      </c>
      <c r="D43" s="81" t="s">
        <v>1</v>
      </c>
      <c r="E43" s="6" t="s">
        <v>37</v>
      </c>
      <c r="F43" s="85" t="s">
        <v>7</v>
      </c>
      <c r="G43" s="85"/>
      <c r="H43" s="85"/>
      <c r="I43" s="85"/>
      <c r="J43" s="83" t="s">
        <v>8</v>
      </c>
    </row>
    <row r="44" spans="2:10" ht="15.75" thickBot="1">
      <c r="B44" s="78"/>
      <c r="C44" s="80"/>
      <c r="D44" s="82"/>
      <c r="E44" s="13" t="s">
        <v>38</v>
      </c>
      <c r="F44" s="13" t="s">
        <v>2</v>
      </c>
      <c r="G44" s="13" t="s">
        <v>3</v>
      </c>
      <c r="H44" s="13" t="s">
        <v>4</v>
      </c>
      <c r="I44" s="13" t="s">
        <v>5</v>
      </c>
      <c r="J44" s="84"/>
    </row>
    <row r="45" spans="2:10" ht="45.75" thickBot="1">
      <c r="B45" s="40" t="s">
        <v>86</v>
      </c>
      <c r="C45" s="37" t="s">
        <v>87</v>
      </c>
      <c r="D45" s="52">
        <v>1</v>
      </c>
      <c r="E45" s="52">
        <v>1</v>
      </c>
      <c r="F45" s="52"/>
      <c r="G45" s="41"/>
      <c r="H45" s="41"/>
      <c r="I45" s="41"/>
      <c r="J45" s="39" t="s">
        <v>71</v>
      </c>
    </row>
    <row r="46" spans="2:10" ht="15.75" thickBot="1"/>
    <row r="47" spans="2:10">
      <c r="B47" s="74" t="s">
        <v>43</v>
      </c>
      <c r="C47" s="75"/>
      <c r="D47" s="75"/>
      <c r="E47" s="75"/>
      <c r="F47" s="75"/>
      <c r="G47" s="75"/>
      <c r="H47" s="75"/>
      <c r="I47" s="75"/>
      <c r="J47" s="76"/>
    </row>
    <row r="48" spans="2:10">
      <c r="B48" s="77" t="s">
        <v>44</v>
      </c>
      <c r="C48" s="79" t="s">
        <v>0</v>
      </c>
      <c r="D48" s="81" t="s">
        <v>1</v>
      </c>
      <c r="E48" s="6" t="s">
        <v>37</v>
      </c>
      <c r="F48" s="85" t="s">
        <v>7</v>
      </c>
      <c r="G48" s="85"/>
      <c r="H48" s="85"/>
      <c r="I48" s="85"/>
      <c r="J48" s="83" t="s">
        <v>8</v>
      </c>
    </row>
    <row r="49" spans="2:10" ht="15.75" thickBot="1">
      <c r="B49" s="78"/>
      <c r="C49" s="80"/>
      <c r="D49" s="82"/>
      <c r="E49" s="13" t="s">
        <v>38</v>
      </c>
      <c r="F49" s="13" t="s">
        <v>2</v>
      </c>
      <c r="G49" s="13" t="s">
        <v>3</v>
      </c>
      <c r="H49" s="13" t="s">
        <v>4</v>
      </c>
      <c r="I49" s="13" t="s">
        <v>5</v>
      </c>
      <c r="J49" s="84"/>
    </row>
    <row r="50" spans="2:10" ht="119.25" customHeight="1" thickBot="1">
      <c r="B50" s="50" t="s">
        <v>88</v>
      </c>
      <c r="C50" s="44" t="s">
        <v>89</v>
      </c>
      <c r="D50" s="21">
        <v>50</v>
      </c>
      <c r="E50" s="49">
        <v>50</v>
      </c>
      <c r="F50" s="49"/>
      <c r="G50" s="25"/>
      <c r="H50" s="25"/>
      <c r="I50" s="25"/>
      <c r="J50" s="46" t="s">
        <v>71</v>
      </c>
    </row>
    <row r="51" spans="2:10" ht="15.75" thickBot="1"/>
    <row r="52" spans="2:10">
      <c r="B52" s="74" t="s">
        <v>43</v>
      </c>
      <c r="C52" s="75"/>
      <c r="D52" s="75"/>
      <c r="E52" s="75"/>
      <c r="F52" s="75"/>
      <c r="G52" s="75"/>
      <c r="H52" s="75"/>
      <c r="I52" s="75"/>
      <c r="J52" s="76"/>
    </row>
    <row r="53" spans="2:10">
      <c r="B53" s="77" t="s">
        <v>44</v>
      </c>
      <c r="C53" s="79" t="s">
        <v>0</v>
      </c>
      <c r="D53" s="81" t="s">
        <v>1</v>
      </c>
      <c r="E53" s="6" t="s">
        <v>37</v>
      </c>
      <c r="F53" s="85" t="s">
        <v>7</v>
      </c>
      <c r="G53" s="85"/>
      <c r="H53" s="85"/>
      <c r="I53" s="85"/>
      <c r="J53" s="83" t="s">
        <v>8</v>
      </c>
    </row>
    <row r="54" spans="2:10" ht="15.75" thickBot="1">
      <c r="B54" s="78"/>
      <c r="C54" s="80"/>
      <c r="D54" s="82"/>
      <c r="E54" s="13" t="s">
        <v>38</v>
      </c>
      <c r="F54" s="13" t="s">
        <v>2</v>
      </c>
      <c r="G54" s="13" t="s">
        <v>3</v>
      </c>
      <c r="H54" s="13" t="s">
        <v>4</v>
      </c>
      <c r="I54" s="13" t="s">
        <v>5</v>
      </c>
      <c r="J54" s="84"/>
    </row>
    <row r="55" spans="2:10" ht="30.75" thickBot="1">
      <c r="B55" s="40" t="s">
        <v>90</v>
      </c>
      <c r="C55" s="37" t="s">
        <v>91</v>
      </c>
      <c r="D55" s="53">
        <v>24569</v>
      </c>
      <c r="E55" s="53">
        <v>24604</v>
      </c>
      <c r="F55" s="53"/>
      <c r="G55" s="41"/>
      <c r="H55" s="41"/>
      <c r="I55" s="41"/>
      <c r="J55" s="39" t="s">
        <v>71</v>
      </c>
    </row>
    <row r="56" spans="2:10" ht="15.75" thickBot="1"/>
    <row r="57" spans="2:10">
      <c r="B57" s="74" t="s">
        <v>43</v>
      </c>
      <c r="C57" s="75"/>
      <c r="D57" s="75"/>
      <c r="E57" s="75"/>
      <c r="F57" s="75"/>
      <c r="G57" s="75"/>
      <c r="H57" s="75"/>
      <c r="I57" s="75"/>
      <c r="J57" s="76"/>
    </row>
    <row r="58" spans="2:10">
      <c r="B58" s="77" t="s">
        <v>44</v>
      </c>
      <c r="C58" s="79" t="s">
        <v>0</v>
      </c>
      <c r="D58" s="81" t="s">
        <v>1</v>
      </c>
      <c r="E58" s="6" t="s">
        <v>37</v>
      </c>
      <c r="F58" s="85" t="s">
        <v>7</v>
      </c>
      <c r="G58" s="85"/>
      <c r="H58" s="85"/>
      <c r="I58" s="85"/>
      <c r="J58" s="83" t="s">
        <v>8</v>
      </c>
    </row>
    <row r="59" spans="2:10" ht="15.75" thickBot="1">
      <c r="B59" s="78"/>
      <c r="C59" s="80"/>
      <c r="D59" s="82"/>
      <c r="E59" s="13" t="s">
        <v>38</v>
      </c>
      <c r="F59" s="13" t="s">
        <v>2</v>
      </c>
      <c r="G59" s="13" t="s">
        <v>3</v>
      </c>
      <c r="H59" s="13" t="s">
        <v>4</v>
      </c>
      <c r="I59" s="13" t="s">
        <v>5</v>
      </c>
      <c r="J59" s="84"/>
    </row>
    <row r="60" spans="2:10" ht="30.75" thickBot="1">
      <c r="B60" s="40" t="s">
        <v>92</v>
      </c>
      <c r="C60" s="37" t="s">
        <v>93</v>
      </c>
      <c r="D60" s="38">
        <v>104</v>
      </c>
      <c r="E60" s="53">
        <v>1061</v>
      </c>
      <c r="F60" s="53"/>
      <c r="G60" s="41"/>
      <c r="H60" s="41"/>
      <c r="I60" s="41"/>
      <c r="J60" s="39" t="s">
        <v>71</v>
      </c>
    </row>
  </sheetData>
  <mergeCells count="72">
    <mergeCell ref="B57:J57"/>
    <mergeCell ref="B58:B59"/>
    <mergeCell ref="C58:C59"/>
    <mergeCell ref="D58:D59"/>
    <mergeCell ref="J58:J59"/>
    <mergeCell ref="F58:I58"/>
    <mergeCell ref="B52:J52"/>
    <mergeCell ref="B53:B54"/>
    <mergeCell ref="C53:C54"/>
    <mergeCell ref="D53:D54"/>
    <mergeCell ref="J53:J54"/>
    <mergeCell ref="F53:I53"/>
    <mergeCell ref="B47:J47"/>
    <mergeCell ref="B48:B49"/>
    <mergeCell ref="C48:C49"/>
    <mergeCell ref="D48:D49"/>
    <mergeCell ref="J48:J49"/>
    <mergeCell ref="F48:I48"/>
    <mergeCell ref="B42:J42"/>
    <mergeCell ref="B43:B44"/>
    <mergeCell ref="C43:C44"/>
    <mergeCell ref="D43:D44"/>
    <mergeCell ref="J43:J44"/>
    <mergeCell ref="F43:I43"/>
    <mergeCell ref="B37:J37"/>
    <mergeCell ref="B38:B39"/>
    <mergeCell ref="C38:C39"/>
    <mergeCell ref="D38:D39"/>
    <mergeCell ref="J38:J39"/>
    <mergeCell ref="F38:I38"/>
    <mergeCell ref="B32:J32"/>
    <mergeCell ref="B33:B34"/>
    <mergeCell ref="C33:C34"/>
    <mergeCell ref="D33:D34"/>
    <mergeCell ref="J33:J34"/>
    <mergeCell ref="F33:I33"/>
    <mergeCell ref="B27:J27"/>
    <mergeCell ref="B28:B29"/>
    <mergeCell ref="C28:C29"/>
    <mergeCell ref="D28:D29"/>
    <mergeCell ref="J28:J29"/>
    <mergeCell ref="F28:I28"/>
    <mergeCell ref="B23:B24"/>
    <mergeCell ref="C23:C24"/>
    <mergeCell ref="D23:D24"/>
    <mergeCell ref="B22:J22"/>
    <mergeCell ref="J23:J24"/>
    <mergeCell ref="F23:I23"/>
    <mergeCell ref="B18:B19"/>
    <mergeCell ref="C18:C19"/>
    <mergeCell ref="D18:D19"/>
    <mergeCell ref="J18:J19"/>
    <mergeCell ref="F18:I18"/>
    <mergeCell ref="F13:I13"/>
    <mergeCell ref="B17:J17"/>
    <mergeCell ref="B12:J12"/>
    <mergeCell ref="B13:B14"/>
    <mergeCell ref="C13:C14"/>
    <mergeCell ref="D13:D14"/>
    <mergeCell ref="J13:J14"/>
    <mergeCell ref="B8:B9"/>
    <mergeCell ref="C8:C9"/>
    <mergeCell ref="D8:D9"/>
    <mergeCell ref="J8:J9"/>
    <mergeCell ref="F8:I8"/>
    <mergeCell ref="B7:J7"/>
    <mergeCell ref="B2:J2"/>
    <mergeCell ref="B3:B4"/>
    <mergeCell ref="C3:C4"/>
    <mergeCell ref="D3:D4"/>
    <mergeCell ref="J3:J4"/>
    <mergeCell ref="F3:I3"/>
  </mergeCells>
  <conditionalFormatting sqref="B5">
    <cfRule type="duplicat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3" sqref="E3:I4"/>
    </sheetView>
  </sheetViews>
  <sheetFormatPr baseColWidth="10" defaultRowHeight="15"/>
  <cols>
    <col min="2" max="2" width="21" customWidth="1"/>
    <col min="3" max="3" width="24.42578125" customWidth="1"/>
    <col min="10" max="10" width="24.5703125" customWidth="1"/>
  </cols>
  <sheetData>
    <row r="1" spans="2:10" ht="15.75" thickBot="1"/>
    <row r="2" spans="2:10">
      <c r="B2" s="74" t="s">
        <v>94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44</v>
      </c>
      <c r="C3" s="79" t="s">
        <v>0</v>
      </c>
      <c r="D3" s="81" t="s">
        <v>1</v>
      </c>
      <c r="E3" s="6" t="s">
        <v>37</v>
      </c>
      <c r="F3" s="85" t="s">
        <v>7</v>
      </c>
      <c r="G3" s="85"/>
      <c r="H3" s="85"/>
      <c r="I3" s="85"/>
      <c r="J3" s="83" t="s">
        <v>8</v>
      </c>
    </row>
    <row r="4" spans="2:10">
      <c r="B4" s="77"/>
      <c r="C4" s="79"/>
      <c r="D4" s="81"/>
      <c r="E4" s="6" t="s">
        <v>38</v>
      </c>
      <c r="F4" s="6" t="s">
        <v>2</v>
      </c>
      <c r="G4" s="6" t="s">
        <v>3</v>
      </c>
      <c r="H4" s="6" t="s">
        <v>4</v>
      </c>
      <c r="I4" s="6" t="s">
        <v>5</v>
      </c>
      <c r="J4" s="83"/>
    </row>
    <row r="5" spans="2:10" ht="30.75" thickBot="1">
      <c r="B5" s="51" t="s">
        <v>95</v>
      </c>
      <c r="C5" s="54" t="s">
        <v>96</v>
      </c>
      <c r="D5" s="4">
        <v>36</v>
      </c>
      <c r="E5" s="4">
        <v>34</v>
      </c>
      <c r="F5" s="4"/>
      <c r="G5" s="4"/>
      <c r="H5" s="4"/>
      <c r="I5" s="4"/>
      <c r="J5" s="3" t="s">
        <v>97</v>
      </c>
    </row>
    <row r="6" spans="2:10" ht="15.75" thickBot="1"/>
    <row r="7" spans="2:10">
      <c r="B7" s="74" t="s">
        <v>94</v>
      </c>
      <c r="C7" s="75"/>
      <c r="D7" s="75"/>
      <c r="E7" s="75"/>
      <c r="F7" s="75"/>
      <c r="G7" s="75"/>
      <c r="H7" s="75"/>
      <c r="I7" s="75"/>
      <c r="J7" s="76"/>
    </row>
    <row r="8" spans="2:10">
      <c r="B8" s="77" t="s">
        <v>44</v>
      </c>
      <c r="C8" s="79" t="s">
        <v>0</v>
      </c>
      <c r="D8" s="81" t="s">
        <v>1</v>
      </c>
      <c r="E8" s="6" t="s">
        <v>37</v>
      </c>
      <c r="F8" s="85" t="s">
        <v>7</v>
      </c>
      <c r="G8" s="85"/>
      <c r="H8" s="85"/>
      <c r="I8" s="85"/>
      <c r="J8" s="83" t="s">
        <v>8</v>
      </c>
    </row>
    <row r="9" spans="2:10">
      <c r="B9" s="77"/>
      <c r="C9" s="79"/>
      <c r="D9" s="81"/>
      <c r="E9" s="6" t="s">
        <v>38</v>
      </c>
      <c r="F9" s="6" t="s">
        <v>2</v>
      </c>
      <c r="G9" s="6" t="s">
        <v>3</v>
      </c>
      <c r="H9" s="6" t="s">
        <v>4</v>
      </c>
      <c r="I9" s="6" t="s">
        <v>5</v>
      </c>
      <c r="J9" s="83"/>
    </row>
    <row r="10" spans="2:10" ht="45.75" thickBot="1">
      <c r="B10" s="1" t="s">
        <v>98</v>
      </c>
      <c r="C10" s="2" t="s">
        <v>99</v>
      </c>
      <c r="D10" s="4">
        <v>892</v>
      </c>
      <c r="E10" s="4">
        <v>909</v>
      </c>
      <c r="F10" s="4"/>
      <c r="G10" s="4"/>
      <c r="H10" s="4"/>
      <c r="I10" s="4"/>
      <c r="J10" s="3" t="s">
        <v>97</v>
      </c>
    </row>
    <row r="11" spans="2:10" ht="15.75" thickBot="1"/>
    <row r="12" spans="2:10">
      <c r="B12" s="74" t="s">
        <v>52</v>
      </c>
      <c r="C12" s="75"/>
      <c r="D12" s="75"/>
      <c r="E12" s="75"/>
      <c r="F12" s="75"/>
      <c r="G12" s="75"/>
      <c r="H12" s="75"/>
      <c r="I12" s="75"/>
      <c r="J12" s="76"/>
    </row>
    <row r="13" spans="2:10">
      <c r="B13" s="77" t="s">
        <v>6</v>
      </c>
      <c r="C13" s="79" t="s">
        <v>0</v>
      </c>
      <c r="D13" s="81" t="s">
        <v>1</v>
      </c>
      <c r="E13" s="6" t="s">
        <v>37</v>
      </c>
      <c r="F13" s="85" t="s">
        <v>7</v>
      </c>
      <c r="G13" s="85"/>
      <c r="H13" s="85"/>
      <c r="I13" s="85"/>
      <c r="J13" s="83" t="s">
        <v>8</v>
      </c>
    </row>
    <row r="14" spans="2:10" ht="15.75" thickBot="1">
      <c r="B14" s="78"/>
      <c r="C14" s="80"/>
      <c r="D14" s="82"/>
      <c r="E14" s="13" t="s">
        <v>38</v>
      </c>
      <c r="F14" s="13" t="s">
        <v>2</v>
      </c>
      <c r="G14" s="13" t="s">
        <v>3</v>
      </c>
      <c r="H14" s="13" t="s">
        <v>4</v>
      </c>
      <c r="I14" s="13" t="s">
        <v>5</v>
      </c>
      <c r="J14" s="84"/>
    </row>
    <row r="15" spans="2:10" ht="45.75" thickBot="1">
      <c r="B15" s="40" t="s">
        <v>100</v>
      </c>
      <c r="C15" s="37" t="s">
        <v>101</v>
      </c>
      <c r="D15" s="38">
        <v>978</v>
      </c>
      <c r="E15" s="38">
        <v>840</v>
      </c>
      <c r="F15" s="38"/>
      <c r="G15" s="38"/>
      <c r="H15" s="38"/>
      <c r="I15" s="38"/>
      <c r="J15" s="39" t="s">
        <v>97</v>
      </c>
    </row>
    <row r="16" spans="2:10" ht="15.75" thickBot="1"/>
    <row r="17" spans="2:10">
      <c r="B17" s="74" t="s">
        <v>94</v>
      </c>
      <c r="C17" s="75"/>
      <c r="D17" s="75"/>
      <c r="E17" s="75"/>
      <c r="F17" s="75"/>
      <c r="G17" s="75"/>
      <c r="H17" s="75"/>
      <c r="I17" s="75"/>
      <c r="J17" s="76"/>
    </row>
    <row r="18" spans="2:10">
      <c r="B18" s="77" t="s">
        <v>44</v>
      </c>
      <c r="C18" s="79" t="s">
        <v>0</v>
      </c>
      <c r="D18" s="81" t="s">
        <v>1</v>
      </c>
      <c r="E18" s="6" t="s">
        <v>37</v>
      </c>
      <c r="F18" s="85" t="s">
        <v>7</v>
      </c>
      <c r="G18" s="85"/>
      <c r="H18" s="85"/>
      <c r="I18" s="85"/>
      <c r="J18" s="83" t="s">
        <v>8</v>
      </c>
    </row>
    <row r="19" spans="2:10" ht="15.75" thickBot="1">
      <c r="B19" s="77"/>
      <c r="C19" s="79"/>
      <c r="D19" s="81"/>
      <c r="E19" s="13" t="s">
        <v>38</v>
      </c>
      <c r="F19" s="13" t="s">
        <v>2</v>
      </c>
      <c r="G19" s="13" t="s">
        <v>3</v>
      </c>
      <c r="H19" s="13" t="s">
        <v>4</v>
      </c>
      <c r="I19" s="13" t="s">
        <v>5</v>
      </c>
      <c r="J19" s="83"/>
    </row>
    <row r="20" spans="2:10" ht="45.75" thickBot="1">
      <c r="B20" s="1" t="s">
        <v>102</v>
      </c>
      <c r="C20" s="2" t="s">
        <v>103</v>
      </c>
      <c r="D20" s="4">
        <v>726</v>
      </c>
      <c r="E20" s="4">
        <v>507</v>
      </c>
      <c r="F20" s="4"/>
      <c r="G20" s="4"/>
      <c r="H20" s="4"/>
      <c r="I20" s="4"/>
      <c r="J20" s="3" t="s">
        <v>97</v>
      </c>
    </row>
    <row r="21" spans="2:10" ht="15.75" thickBot="1"/>
    <row r="22" spans="2:10">
      <c r="B22" s="74" t="s">
        <v>94</v>
      </c>
      <c r="C22" s="75"/>
      <c r="D22" s="75"/>
      <c r="E22" s="75"/>
      <c r="F22" s="75"/>
      <c r="G22" s="75"/>
      <c r="H22" s="75"/>
      <c r="I22" s="75"/>
      <c r="J22" s="76"/>
    </row>
    <row r="23" spans="2:10">
      <c r="B23" s="77" t="s">
        <v>44</v>
      </c>
      <c r="C23" s="79" t="s">
        <v>0</v>
      </c>
      <c r="D23" s="81" t="s">
        <v>1</v>
      </c>
      <c r="E23" s="6" t="s">
        <v>37</v>
      </c>
      <c r="F23" s="85" t="s">
        <v>7</v>
      </c>
      <c r="G23" s="85"/>
      <c r="H23" s="85"/>
      <c r="I23" s="85"/>
      <c r="J23" s="83" t="s">
        <v>8</v>
      </c>
    </row>
    <row r="24" spans="2:10" ht="15.75" thickBot="1">
      <c r="B24" s="77"/>
      <c r="C24" s="79"/>
      <c r="D24" s="81"/>
      <c r="E24" s="13" t="s">
        <v>38</v>
      </c>
      <c r="F24" s="13" t="s">
        <v>2</v>
      </c>
      <c r="G24" s="13" t="s">
        <v>3</v>
      </c>
      <c r="H24" s="13" t="s">
        <v>4</v>
      </c>
      <c r="I24" s="13" t="s">
        <v>5</v>
      </c>
      <c r="J24" s="83"/>
    </row>
    <row r="25" spans="2:10" ht="75.75" thickBot="1">
      <c r="B25" s="1" t="s">
        <v>104</v>
      </c>
      <c r="C25" s="2" t="s">
        <v>105</v>
      </c>
      <c r="D25" s="4">
        <v>0</v>
      </c>
      <c r="E25" s="4">
        <v>29</v>
      </c>
      <c r="F25" s="4"/>
      <c r="G25" s="4"/>
      <c r="H25" s="4"/>
      <c r="I25" s="4"/>
      <c r="J25" s="3" t="s">
        <v>97</v>
      </c>
    </row>
  </sheetData>
  <mergeCells count="30">
    <mergeCell ref="B2:J2"/>
    <mergeCell ref="B3:B4"/>
    <mergeCell ref="C3:C4"/>
    <mergeCell ref="D3:D4"/>
    <mergeCell ref="J3:J4"/>
    <mergeCell ref="F3:I3"/>
    <mergeCell ref="B7:J7"/>
    <mergeCell ref="B8:B9"/>
    <mergeCell ref="C8:C9"/>
    <mergeCell ref="D8:D9"/>
    <mergeCell ref="J8:J9"/>
    <mergeCell ref="F8:I8"/>
    <mergeCell ref="B12:J12"/>
    <mergeCell ref="B13:B14"/>
    <mergeCell ref="C13:C14"/>
    <mergeCell ref="D13:D14"/>
    <mergeCell ref="J13:J14"/>
    <mergeCell ref="F13:I13"/>
    <mergeCell ref="B17:J17"/>
    <mergeCell ref="B18:B19"/>
    <mergeCell ref="C18:C19"/>
    <mergeCell ref="D18:D19"/>
    <mergeCell ref="J18:J19"/>
    <mergeCell ref="F18:I18"/>
    <mergeCell ref="B22:J22"/>
    <mergeCell ref="B23:B24"/>
    <mergeCell ref="C23:C24"/>
    <mergeCell ref="D23:D24"/>
    <mergeCell ref="J23:J24"/>
    <mergeCell ref="F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workbookViewId="0">
      <selection activeCell="E3" sqref="E3:I4"/>
    </sheetView>
  </sheetViews>
  <sheetFormatPr baseColWidth="10" defaultRowHeight="15"/>
  <cols>
    <col min="2" max="2" width="20.42578125" customWidth="1"/>
    <col min="3" max="3" width="19.42578125" customWidth="1"/>
    <col min="10" max="10" width="17.28515625" customWidth="1"/>
  </cols>
  <sheetData>
    <row r="1" spans="2:10" ht="15.75" thickBot="1"/>
    <row r="2" spans="2:10">
      <c r="B2" s="74" t="s">
        <v>9</v>
      </c>
      <c r="C2" s="75"/>
      <c r="D2" s="75"/>
      <c r="E2" s="75"/>
      <c r="F2" s="75"/>
      <c r="G2" s="75"/>
      <c r="H2" s="75"/>
      <c r="I2" s="75"/>
      <c r="J2" s="76"/>
    </row>
    <row r="3" spans="2:10">
      <c r="B3" s="77" t="s">
        <v>6</v>
      </c>
      <c r="C3" s="79" t="s">
        <v>0</v>
      </c>
      <c r="D3" s="81" t="s">
        <v>1</v>
      </c>
      <c r="E3" s="6" t="s">
        <v>37</v>
      </c>
      <c r="F3" s="85" t="s">
        <v>7</v>
      </c>
      <c r="G3" s="85"/>
      <c r="H3" s="85"/>
      <c r="I3" s="85"/>
      <c r="J3" s="83" t="s">
        <v>8</v>
      </c>
    </row>
    <row r="4" spans="2:10" ht="15.75" thickBot="1">
      <c r="B4" s="78"/>
      <c r="C4" s="80"/>
      <c r="D4" s="82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84"/>
    </row>
    <row r="5" spans="2:10" ht="60.75" thickBot="1">
      <c r="B5" s="40" t="s">
        <v>106</v>
      </c>
      <c r="C5" s="37" t="s">
        <v>107</v>
      </c>
      <c r="D5" s="53">
        <f>'[1]Hoja de trabajo pilar'!M20+'[1]Hoja de trabajo pilar'!N20</f>
        <v>788</v>
      </c>
      <c r="E5" s="53">
        <f>'[1]Hoja de trabajo pilar'!Q20</f>
        <v>966</v>
      </c>
      <c r="F5" s="53"/>
      <c r="G5" s="53"/>
      <c r="H5" s="53"/>
      <c r="I5" s="53"/>
      <c r="J5" s="39" t="s">
        <v>108</v>
      </c>
    </row>
    <row r="6" spans="2:10" ht="15.75" thickBot="1"/>
    <row r="7" spans="2:10">
      <c r="B7" s="74" t="s">
        <v>9</v>
      </c>
      <c r="C7" s="75"/>
      <c r="D7" s="75"/>
      <c r="E7" s="75"/>
      <c r="F7" s="75"/>
      <c r="G7" s="75"/>
      <c r="H7" s="75"/>
      <c r="I7" s="75"/>
      <c r="J7" s="76"/>
    </row>
    <row r="8" spans="2:10">
      <c r="B8" s="77" t="s">
        <v>6</v>
      </c>
      <c r="C8" s="79" t="s">
        <v>0</v>
      </c>
      <c r="D8" s="81" t="s">
        <v>1</v>
      </c>
      <c r="E8" s="6" t="s">
        <v>37</v>
      </c>
      <c r="F8" s="85" t="s">
        <v>7</v>
      </c>
      <c r="G8" s="85"/>
      <c r="H8" s="85"/>
      <c r="I8" s="85"/>
      <c r="J8" s="83" t="s">
        <v>8</v>
      </c>
    </row>
    <row r="9" spans="2:10" ht="15.75" thickBot="1">
      <c r="B9" s="78"/>
      <c r="C9" s="80"/>
      <c r="D9" s="82"/>
      <c r="E9" s="13" t="s">
        <v>38</v>
      </c>
      <c r="F9" s="13" t="s">
        <v>2</v>
      </c>
      <c r="G9" s="13" t="s">
        <v>3</v>
      </c>
      <c r="H9" s="13" t="s">
        <v>4</v>
      </c>
      <c r="I9" s="13" t="s">
        <v>5</v>
      </c>
      <c r="J9" s="84"/>
    </row>
    <row r="10" spans="2:10" ht="75.75" thickBot="1">
      <c r="B10" s="40" t="s">
        <v>109</v>
      </c>
      <c r="C10" s="37" t="s">
        <v>110</v>
      </c>
      <c r="D10" s="53">
        <f>'[1]Hoja de trabajo pilar'!N26</f>
        <v>0</v>
      </c>
      <c r="E10" s="53">
        <f>'[1]Hoja de trabajo pilar'!Q26</f>
        <v>0</v>
      </c>
      <c r="F10" s="53"/>
      <c r="G10" s="53"/>
      <c r="H10" s="53"/>
      <c r="I10" s="53"/>
      <c r="J10" s="39" t="s">
        <v>108</v>
      </c>
    </row>
    <row r="11" spans="2:10" ht="15.75" thickBot="1"/>
    <row r="12" spans="2:10">
      <c r="B12" s="74" t="s">
        <v>9</v>
      </c>
      <c r="C12" s="75"/>
      <c r="D12" s="75"/>
      <c r="E12" s="75"/>
      <c r="F12" s="75"/>
      <c r="G12" s="75"/>
      <c r="H12" s="75"/>
      <c r="I12" s="75"/>
      <c r="J12" s="76"/>
    </row>
    <row r="13" spans="2:10">
      <c r="B13" s="77" t="s">
        <v>6</v>
      </c>
      <c r="C13" s="79" t="s">
        <v>0</v>
      </c>
      <c r="D13" s="81" t="s">
        <v>1</v>
      </c>
      <c r="E13" s="6" t="s">
        <v>37</v>
      </c>
      <c r="F13" s="85" t="s">
        <v>7</v>
      </c>
      <c r="G13" s="85"/>
      <c r="H13" s="85"/>
      <c r="I13" s="85"/>
      <c r="J13" s="83" t="s">
        <v>8</v>
      </c>
    </row>
    <row r="14" spans="2:10" ht="15.75" thickBot="1">
      <c r="B14" s="78"/>
      <c r="C14" s="80"/>
      <c r="D14" s="82"/>
      <c r="E14" s="13" t="s">
        <v>38</v>
      </c>
      <c r="F14" s="13" t="s">
        <v>2</v>
      </c>
      <c r="G14" s="13" t="s">
        <v>3</v>
      </c>
      <c r="H14" s="13" t="s">
        <v>4</v>
      </c>
      <c r="I14" s="13" t="s">
        <v>5</v>
      </c>
      <c r="J14" s="84"/>
    </row>
    <row r="15" spans="2:10" ht="90.75" thickBot="1">
      <c r="B15" s="40" t="s">
        <v>111</v>
      </c>
      <c r="C15" s="37" t="s">
        <v>112</v>
      </c>
      <c r="D15" s="53">
        <v>752</v>
      </c>
      <c r="E15" s="53" t="str">
        <f>'[1]Hoja de trabajo pilar'!Q18</f>
        <v>TOTAL DATO</v>
      </c>
      <c r="F15" s="53"/>
      <c r="G15" s="53"/>
      <c r="H15" s="53"/>
      <c r="I15" s="53"/>
      <c r="J15" s="39" t="s">
        <v>108</v>
      </c>
    </row>
    <row r="16" spans="2:10" ht="15.75" thickBot="1"/>
    <row r="17" spans="2:10">
      <c r="B17" s="74" t="s">
        <v>9</v>
      </c>
      <c r="C17" s="75"/>
      <c r="D17" s="75"/>
      <c r="E17" s="75"/>
      <c r="F17" s="75"/>
      <c r="G17" s="75"/>
      <c r="H17" s="75"/>
      <c r="I17" s="75"/>
      <c r="J17" s="76"/>
    </row>
    <row r="18" spans="2:10">
      <c r="B18" s="77" t="s">
        <v>6</v>
      </c>
      <c r="C18" s="79" t="s">
        <v>0</v>
      </c>
      <c r="D18" s="81" t="s">
        <v>1</v>
      </c>
      <c r="E18" s="6" t="s">
        <v>37</v>
      </c>
      <c r="F18" s="85" t="s">
        <v>7</v>
      </c>
      <c r="G18" s="85"/>
      <c r="H18" s="85"/>
      <c r="I18" s="85"/>
      <c r="J18" s="83" t="s">
        <v>8</v>
      </c>
    </row>
    <row r="19" spans="2:10" ht="15.75" thickBot="1">
      <c r="B19" s="78"/>
      <c r="C19" s="80"/>
      <c r="D19" s="82"/>
      <c r="E19" s="13" t="s">
        <v>38</v>
      </c>
      <c r="F19" s="13" t="s">
        <v>2</v>
      </c>
      <c r="G19" s="13" t="s">
        <v>3</v>
      </c>
      <c r="H19" s="13" t="s">
        <v>4</v>
      </c>
      <c r="I19" s="13" t="s">
        <v>5</v>
      </c>
      <c r="J19" s="84"/>
    </row>
    <row r="20" spans="2:10" ht="60.75" thickBot="1">
      <c r="B20" s="40" t="s">
        <v>113</v>
      </c>
      <c r="C20" s="37" t="s">
        <v>113</v>
      </c>
      <c r="D20" s="53">
        <f>'[1]Hoja de trabajo pilar'!M24+'[1]Hoja de trabajo pilar'!N24</f>
        <v>0</v>
      </c>
      <c r="E20" s="53">
        <f>'[1]Hoja de trabajo pilar'!Q24</f>
        <v>0</v>
      </c>
      <c r="F20" s="53"/>
      <c r="G20" s="53"/>
      <c r="H20" s="53"/>
      <c r="I20" s="53"/>
      <c r="J20" s="39" t="s">
        <v>108</v>
      </c>
    </row>
    <row r="21" spans="2:10" ht="15.75" thickBot="1"/>
    <row r="22" spans="2:10">
      <c r="B22" s="74" t="s">
        <v>9</v>
      </c>
      <c r="C22" s="75"/>
      <c r="D22" s="75"/>
      <c r="E22" s="75"/>
      <c r="F22" s="75"/>
      <c r="G22" s="75"/>
      <c r="H22" s="75"/>
      <c r="I22" s="75"/>
      <c r="J22" s="76"/>
    </row>
    <row r="23" spans="2:10">
      <c r="B23" s="77" t="s">
        <v>6</v>
      </c>
      <c r="C23" s="79" t="s">
        <v>0</v>
      </c>
      <c r="D23" s="81" t="s">
        <v>1</v>
      </c>
      <c r="E23" s="6" t="s">
        <v>37</v>
      </c>
      <c r="F23" s="85" t="s">
        <v>7</v>
      </c>
      <c r="G23" s="85"/>
      <c r="H23" s="85"/>
      <c r="I23" s="85"/>
      <c r="J23" s="83" t="s">
        <v>8</v>
      </c>
    </row>
    <row r="24" spans="2:10" ht="15.75" thickBot="1">
      <c r="B24" s="78"/>
      <c r="C24" s="80"/>
      <c r="D24" s="82"/>
      <c r="E24" s="13" t="s">
        <v>38</v>
      </c>
      <c r="F24" s="13" t="s">
        <v>2</v>
      </c>
      <c r="G24" s="13" t="s">
        <v>3</v>
      </c>
      <c r="H24" s="13" t="s">
        <v>4</v>
      </c>
      <c r="I24" s="13" t="s">
        <v>5</v>
      </c>
      <c r="J24" s="84"/>
    </row>
    <row r="25" spans="2:10" ht="75.75" thickBot="1">
      <c r="B25" s="40" t="s">
        <v>114</v>
      </c>
      <c r="C25" s="37" t="s">
        <v>115</v>
      </c>
      <c r="D25" s="53">
        <f>'[1]Hoja de trabajo pilar'!M30+'[1]Hoja de trabajo pilar'!N30</f>
        <v>0</v>
      </c>
      <c r="E25" s="53">
        <f>'[1]Hoja de trabajo pilar'!Q30</f>
        <v>0</v>
      </c>
      <c r="F25" s="53"/>
      <c r="G25" s="53"/>
      <c r="H25" s="53"/>
      <c r="I25" s="53"/>
      <c r="J25" s="39" t="s">
        <v>108</v>
      </c>
    </row>
    <row r="26" spans="2:10" ht="15.75" thickBot="1"/>
    <row r="27" spans="2:10">
      <c r="B27" s="74" t="s">
        <v>9</v>
      </c>
      <c r="C27" s="75"/>
      <c r="D27" s="75"/>
      <c r="E27" s="75"/>
      <c r="F27" s="75"/>
      <c r="G27" s="75"/>
      <c r="H27" s="75"/>
      <c r="I27" s="75"/>
      <c r="J27" s="76"/>
    </row>
    <row r="28" spans="2:10">
      <c r="B28" s="77" t="s">
        <v>6</v>
      </c>
      <c r="C28" s="79" t="s">
        <v>0</v>
      </c>
      <c r="D28" s="81" t="s">
        <v>1</v>
      </c>
      <c r="E28" s="6" t="s">
        <v>37</v>
      </c>
      <c r="F28" s="85" t="s">
        <v>7</v>
      </c>
      <c r="G28" s="85"/>
      <c r="H28" s="85"/>
      <c r="I28" s="85"/>
      <c r="J28" s="83" t="s">
        <v>8</v>
      </c>
    </row>
    <row r="29" spans="2:10" ht="15.75" thickBot="1">
      <c r="B29" s="78"/>
      <c r="C29" s="80"/>
      <c r="D29" s="82"/>
      <c r="E29" s="13" t="s">
        <v>38</v>
      </c>
      <c r="F29" s="13" t="s">
        <v>2</v>
      </c>
      <c r="G29" s="13" t="s">
        <v>3</v>
      </c>
      <c r="H29" s="13" t="s">
        <v>4</v>
      </c>
      <c r="I29" s="13" t="s">
        <v>5</v>
      </c>
      <c r="J29" s="84"/>
    </row>
    <row r="30" spans="2:10" ht="100.5" thickBot="1">
      <c r="B30" s="55" t="s">
        <v>116</v>
      </c>
      <c r="C30" s="37" t="s">
        <v>117</v>
      </c>
      <c r="D30" s="53">
        <v>4048</v>
      </c>
      <c r="E30" s="53">
        <f>'[1]Hoja de trabajo pilar'!Q36</f>
        <v>0</v>
      </c>
      <c r="F30" s="53"/>
      <c r="G30" s="53"/>
      <c r="H30" s="53"/>
      <c r="I30" s="53"/>
      <c r="J30" s="39" t="s">
        <v>108</v>
      </c>
    </row>
    <row r="31" spans="2:10" ht="15.75" thickBot="1"/>
    <row r="32" spans="2:10">
      <c r="B32" s="74" t="s">
        <v>9</v>
      </c>
      <c r="C32" s="75"/>
      <c r="D32" s="75"/>
      <c r="E32" s="75"/>
      <c r="F32" s="75"/>
      <c r="G32" s="75"/>
      <c r="H32" s="75"/>
      <c r="I32" s="75"/>
      <c r="J32" s="76"/>
    </row>
    <row r="33" spans="2:10">
      <c r="B33" s="77" t="s">
        <v>44</v>
      </c>
      <c r="C33" s="79" t="s">
        <v>0</v>
      </c>
      <c r="D33" s="81" t="s">
        <v>1</v>
      </c>
      <c r="E33" s="6" t="s">
        <v>37</v>
      </c>
      <c r="F33" s="85" t="s">
        <v>7</v>
      </c>
      <c r="G33" s="85"/>
      <c r="H33" s="85"/>
      <c r="I33" s="85"/>
      <c r="J33" s="83" t="s">
        <v>8</v>
      </c>
    </row>
    <row r="34" spans="2:10" ht="15.75" thickBot="1">
      <c r="B34" s="78"/>
      <c r="C34" s="80"/>
      <c r="D34" s="82"/>
      <c r="E34" s="13" t="s">
        <v>38</v>
      </c>
      <c r="F34" s="13" t="s">
        <v>2</v>
      </c>
      <c r="G34" s="13" t="s">
        <v>3</v>
      </c>
      <c r="H34" s="13" t="s">
        <v>4</v>
      </c>
      <c r="I34" s="13" t="s">
        <v>5</v>
      </c>
      <c r="J34" s="84"/>
    </row>
    <row r="35" spans="2:10" ht="105.75" thickBot="1">
      <c r="B35" s="20" t="s">
        <v>118</v>
      </c>
      <c r="C35" s="37" t="s">
        <v>119</v>
      </c>
      <c r="D35" s="53">
        <v>1085</v>
      </c>
      <c r="E35" s="53">
        <f>'[1]Hoja de trabajo pilar'!Q37</f>
        <v>0</v>
      </c>
      <c r="F35" s="53"/>
      <c r="G35" s="53"/>
      <c r="H35" s="53"/>
      <c r="I35" s="53"/>
      <c r="J35" s="39" t="s">
        <v>108</v>
      </c>
    </row>
  </sheetData>
  <mergeCells count="42">
    <mergeCell ref="B32:J32"/>
    <mergeCell ref="B33:B34"/>
    <mergeCell ref="C33:C34"/>
    <mergeCell ref="D33:D34"/>
    <mergeCell ref="J33:J34"/>
    <mergeCell ref="F33:I33"/>
    <mergeCell ref="B27:J27"/>
    <mergeCell ref="B28:B29"/>
    <mergeCell ref="C28:C29"/>
    <mergeCell ref="D28:D29"/>
    <mergeCell ref="J28:J29"/>
    <mergeCell ref="F28:I28"/>
    <mergeCell ref="B22:J22"/>
    <mergeCell ref="B23:B24"/>
    <mergeCell ref="C23:C24"/>
    <mergeCell ref="D23:D24"/>
    <mergeCell ref="J23:J24"/>
    <mergeCell ref="F23:I23"/>
    <mergeCell ref="B17:J17"/>
    <mergeCell ref="B18:B19"/>
    <mergeCell ref="C18:C19"/>
    <mergeCell ref="D18:D19"/>
    <mergeCell ref="J18:J19"/>
    <mergeCell ref="F18:I18"/>
    <mergeCell ref="B12:J12"/>
    <mergeCell ref="B13:B14"/>
    <mergeCell ref="C13:C14"/>
    <mergeCell ref="D13:D14"/>
    <mergeCell ref="J13:J14"/>
    <mergeCell ref="F13:I13"/>
    <mergeCell ref="B7:J7"/>
    <mergeCell ref="B8:B9"/>
    <mergeCell ref="C8:C9"/>
    <mergeCell ref="D8:D9"/>
    <mergeCell ref="J8:J9"/>
    <mergeCell ref="F8:I8"/>
    <mergeCell ref="B2:J2"/>
    <mergeCell ref="B3:B4"/>
    <mergeCell ref="C3:C4"/>
    <mergeCell ref="D3:D4"/>
    <mergeCell ref="J3:J4"/>
    <mergeCell ref="F3:I3"/>
  </mergeCells>
  <conditionalFormatting sqref="B30">
    <cfRule type="duplicateValues" dxfId="5" priority="2"/>
  </conditionalFormatting>
  <conditionalFormatting sqref="B35">
    <cfRule type="duplicateValues" dxfId="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E3" sqref="E3:I4"/>
    </sheetView>
  </sheetViews>
  <sheetFormatPr baseColWidth="10" defaultRowHeight="15"/>
  <cols>
    <col min="2" max="2" width="19.5703125" bestFit="1" customWidth="1"/>
    <col min="3" max="3" width="17.5703125" bestFit="1" customWidth="1"/>
    <col min="9" max="9" width="7.85546875" bestFit="1" customWidth="1"/>
    <col min="10" max="10" width="22.85546875" bestFit="1" customWidth="1"/>
  </cols>
  <sheetData>
    <row r="1" spans="2:10" ht="15.75" thickBot="1"/>
    <row r="2" spans="2:10">
      <c r="B2" s="99" t="s">
        <v>9</v>
      </c>
      <c r="C2" s="100"/>
      <c r="D2" s="100"/>
      <c r="E2" s="100"/>
      <c r="F2" s="100"/>
      <c r="G2" s="100"/>
      <c r="H2" s="100"/>
      <c r="I2" s="100"/>
      <c r="J2" s="101"/>
    </row>
    <row r="3" spans="2:10">
      <c r="B3" s="102" t="s">
        <v>6</v>
      </c>
      <c r="C3" s="104" t="s">
        <v>0</v>
      </c>
      <c r="D3" s="106" t="s">
        <v>1</v>
      </c>
      <c r="E3" s="27" t="s">
        <v>37</v>
      </c>
      <c r="F3" s="85" t="s">
        <v>7</v>
      </c>
      <c r="G3" s="85"/>
      <c r="H3" s="85"/>
      <c r="I3" s="85"/>
      <c r="J3" s="108" t="s">
        <v>8</v>
      </c>
    </row>
    <row r="4" spans="2:10" ht="15.75" thickBot="1">
      <c r="B4" s="103"/>
      <c r="C4" s="105"/>
      <c r="D4" s="107"/>
      <c r="E4" s="13" t="s">
        <v>38</v>
      </c>
      <c r="F4" s="13" t="s">
        <v>2</v>
      </c>
      <c r="G4" s="13" t="s">
        <v>3</v>
      </c>
      <c r="H4" s="13" t="s">
        <v>4</v>
      </c>
      <c r="I4" s="13" t="s">
        <v>5</v>
      </c>
      <c r="J4" s="109"/>
    </row>
    <row r="5" spans="2:10" ht="60">
      <c r="B5" s="67" t="s">
        <v>120</v>
      </c>
      <c r="C5" s="68" t="s">
        <v>121</v>
      </c>
      <c r="D5" s="71">
        <v>31</v>
      </c>
      <c r="E5" s="71">
        <v>6</v>
      </c>
      <c r="F5" s="69"/>
      <c r="G5" s="69"/>
      <c r="H5" s="69"/>
      <c r="I5" s="69"/>
      <c r="J5" s="70" t="s">
        <v>122</v>
      </c>
    </row>
    <row r="6" spans="2:10" ht="30">
      <c r="B6" s="65" t="s">
        <v>123</v>
      </c>
      <c r="C6" s="61" t="s">
        <v>124</v>
      </c>
      <c r="D6" s="72">
        <v>127</v>
      </c>
      <c r="E6" s="72">
        <v>127</v>
      </c>
      <c r="F6" s="63"/>
      <c r="G6" s="63"/>
      <c r="H6" s="63"/>
      <c r="I6" s="63"/>
      <c r="J6" s="64" t="s">
        <v>122</v>
      </c>
    </row>
    <row r="7" spans="2:10" ht="56.25" customHeight="1">
      <c r="B7" s="65" t="s">
        <v>125</v>
      </c>
      <c r="C7" s="61" t="s">
        <v>126</v>
      </c>
      <c r="D7" s="72">
        <v>288927</v>
      </c>
      <c r="E7" s="72">
        <v>294059</v>
      </c>
      <c r="F7" s="62"/>
      <c r="G7" s="63"/>
      <c r="H7" s="63"/>
      <c r="I7" s="63"/>
      <c r="J7" s="64" t="s">
        <v>122</v>
      </c>
    </row>
    <row r="8" spans="2:10" ht="45" customHeight="1" thickBot="1">
      <c r="B8" s="57" t="s">
        <v>127</v>
      </c>
      <c r="C8" s="58" t="s">
        <v>128</v>
      </c>
      <c r="D8" s="73">
        <v>185982</v>
      </c>
      <c r="E8" s="73">
        <v>185981</v>
      </c>
      <c r="F8" s="66"/>
      <c r="G8" s="59"/>
      <c r="H8" s="59"/>
      <c r="I8" s="59"/>
      <c r="J8" s="60" t="s">
        <v>122</v>
      </c>
    </row>
  </sheetData>
  <mergeCells count="6">
    <mergeCell ref="B2:J2"/>
    <mergeCell ref="B3:B4"/>
    <mergeCell ref="C3:C4"/>
    <mergeCell ref="D3:D4"/>
    <mergeCell ref="F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EDUCACIÓN</vt:lpstr>
      <vt:lpstr>HACIENDA</vt:lpstr>
      <vt:lpstr>IMCT</vt:lpstr>
      <vt:lpstr>IMEBU</vt:lpstr>
      <vt:lpstr>INDERBU</vt:lpstr>
      <vt:lpstr>INFRAESTRUCTURA</vt:lpstr>
      <vt:lpstr>INTERIOR</vt:lpstr>
      <vt:lpstr>INVISBU</vt:lpstr>
      <vt:lpstr>Planeación</vt:lpstr>
      <vt:lpstr>ISABU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Mónica Castillo</cp:lastModifiedBy>
  <dcterms:created xsi:type="dcterms:W3CDTF">2019-01-25T14:04:36Z</dcterms:created>
  <dcterms:modified xsi:type="dcterms:W3CDTF">2019-05-14T14:08:44Z</dcterms:modified>
</cp:coreProperties>
</file>