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0730" windowHeight="11760"/>
  </bookViews>
  <sheets>
    <sheet name="2018" sheetId="9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2" i="9" l="1"/>
  <c r="N12" i="9"/>
  <c r="I12" i="9"/>
  <c r="R13" i="9"/>
  <c r="T13" i="9"/>
  <c r="P13" i="9"/>
  <c r="S13" i="9"/>
  <c r="Q13" i="9"/>
  <c r="N13" i="9"/>
  <c r="M12" i="9"/>
  <c r="M13" i="9"/>
  <c r="T12" i="9"/>
  <c r="S12" i="9"/>
</calcChain>
</file>

<file path=xl/sharedStrings.xml><?xml version="1.0" encoding="utf-8"?>
<sst xmlns="http://schemas.openxmlformats.org/spreadsheetml/2006/main" count="33" uniqueCount="33">
  <si>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</si>
  <si>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</si>
  <si>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</si>
  <si>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</si>
  <si>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</si>
  <si>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</si>
  <si>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</si>
  <si>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</si>
  <si>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</si>
  <si>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</si>
  <si>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</si>
  <si>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</si>
  <si>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</si>
  <si>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</si>
  <si>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</si>
  <si>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</si>
  <si>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</si>
  <si>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</si>
  <si>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</si>
  <si>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</si>
  <si>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</si>
  <si>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</si>
  <si>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</si>
  <si>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</si>
  <si>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</si>
  <si>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</si>
  <si>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</si>
  <si>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Número de procesos de la Administración Central con seguimiento, asesoría y evaluación mantenidos.</t>
  </si>
  <si>
    <t>CULTURA DE LA LEGALIDAD Y LA ÉTICA PÚBLICA</t>
  </si>
  <si>
    <t>GOBIERNO LEGAL Y EFECTIVO</t>
  </si>
  <si>
    <t>1 - GOBERNANZA DEMOCRÁTICA</t>
  </si>
  <si>
    <t>PLAN DE ACCIÓN - OFICINA DE CONTROL INTERNO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</si>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</sst>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0" x14ac:knownFonts="1">
    <font>
      <sz val="11"/>
      <color theme="1"/>
      <name val="Arial"/>
      <family val="2"/>
    </font>
    <font>
      <b/>
      <sz val="12"/>
      <color indexed="8"/>
      <name val="Arial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9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0" fontId="2" fillId="0" borderId="8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164" fontId="3" fillId="0" borderId="11" xfId="0" applyNumberFormat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9" fontId="6" fillId="2" borderId="37" xfId="0" applyNumberFormat="1" applyFont="1" applyFill="1" applyBorder="1" applyAlignment="1">
      <alignment horizontal="center" vertical="center"/>
    </xf>
    <xf numFmtId="9" fontId="6" fillId="2" borderId="24" xfId="0" applyNumberFormat="1" applyFont="1" applyFill="1" applyBorder="1" applyAlignment="1">
      <alignment horizontal="center" vertical="center"/>
    </xf>
    <xf numFmtId="0" fontId="5" fillId="0" borderId="22" xfId="0" quotePrefix="1" applyFont="1" applyFill="1" applyBorder="1"/>
    <xf numFmtId="3" fontId="6" fillId="2" borderId="38" xfId="0" applyNumberFormat="1" applyFont="1" applyFill="1" applyBorder="1" applyAlignment="1">
      <alignment horizontal="center" vertical="center"/>
    </xf>
    <xf numFmtId="3" fontId="6" fillId="2" borderId="25" xfId="0" applyNumberFormat="1" applyFont="1" applyFill="1" applyBorder="1" applyAlignment="1">
      <alignment horizontal="center" vertical="center"/>
    </xf>
    <xf numFmtId="9" fontId="6" fillId="2" borderId="25" xfId="0" applyNumberFormat="1" applyFont="1" applyFill="1" applyBorder="1" applyAlignment="1">
      <alignment horizontal="center" vertical="center"/>
    </xf>
    <xf numFmtId="164" fontId="5" fillId="0" borderId="31" xfId="0" applyNumberFormat="1" applyFont="1" applyBorder="1" applyAlignment="1">
      <alignment horizontal="center" vertical="center"/>
    </xf>
    <xf numFmtId="3" fontId="5" fillId="0" borderId="31" xfId="0" applyNumberFormat="1" applyFont="1" applyBorder="1" applyAlignment="1">
      <alignment horizontal="center" vertical="center"/>
    </xf>
    <xf numFmtId="9" fontId="5" fillId="0" borderId="31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9" fontId="7" fillId="0" borderId="41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justify" vertical="center"/>
    </xf>
    <xf numFmtId="3" fontId="5" fillId="0" borderId="29" xfId="0" applyNumberFormat="1" applyFont="1" applyBorder="1" applyAlignment="1">
      <alignment horizontal="center" vertical="center"/>
    </xf>
    <xf numFmtId="9" fontId="5" fillId="0" borderId="30" xfId="0" applyNumberFormat="1" applyFont="1" applyBorder="1" applyAlignment="1">
      <alignment horizontal="center" vertical="center"/>
    </xf>
    <xf numFmtId="0" fontId="3" fillId="0" borderId="3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</cellXfs>
  <cellStyles count="29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88900</xdr:rowOff>
    </xdr:from>
    <xdr:to>
      <xdr:col>6</xdr:col>
      <xdr:colOff>330200</xdr:colOff>
      <xdr:row>6</xdr:row>
      <xdr:rowOff>25400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88900"/>
          <a:ext cx="1384300" cy="1282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317500</xdr:colOff>
      <xdr:row>1</xdr:row>
      <xdr:rowOff>203200</xdr:rowOff>
    </xdr:from>
    <xdr:to>
      <xdr:col>17</xdr:col>
      <xdr:colOff>749300</xdr:colOff>
      <xdr:row>5</xdr:row>
      <xdr:rowOff>139700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507200" y="393700"/>
          <a:ext cx="2527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3"/>
  <sheetViews>
    <sheetView tabSelected="1" zoomScale="70" zoomScaleNormal="70" workbookViewId="0">
      <selection activeCell="G12" sqref="G12"/>
    </sheetView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12.75" style="1" hidden="1" customWidth="1"/>
    <col min="10" max="11" width="9.625" style="1" customWidth="1"/>
    <col min="12" max="12" width="9.75" style="1" hidden="1" customWidth="1"/>
    <col min="13" max="13" width="10.75" style="1"/>
    <col min="14" max="15" width="13.125" style="1" customWidth="1"/>
    <col min="16" max="18" width="23.625" style="1" customWidth="1"/>
    <col min="19" max="20" width="12.625" style="1" customWidth="1"/>
    <col min="21" max="16384" width="10.75" style="1"/>
  </cols>
  <sheetData>
    <row r="2" spans="2:20" ht="20.100000000000001" customHeight="1" x14ac:dyDescent="0.2">
      <c r="B2" s="48" t="s">
        <v>16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</row>
    <row r="3" spans="2:20" ht="20.100000000000001" customHeight="1" x14ac:dyDescent="0.2">
      <c r="B3" s="48" t="s">
        <v>19</v>
      </c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</row>
    <row r="4" spans="2:20" ht="20.100000000000001" customHeight="1" x14ac:dyDescent="0.2">
      <c r="B4" s="48" t="s">
        <v>31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 x14ac:dyDescent="0.25">
      <c r="B8" s="7">
        <v>2018</v>
      </c>
      <c r="C8" s="8">
        <v>43465</v>
      </c>
      <c r="D8" s="49" t="s">
        <v>3</v>
      </c>
      <c r="E8" s="50"/>
      <c r="F8" s="50"/>
      <c r="G8" s="50"/>
      <c r="H8" s="50"/>
      <c r="I8" s="50"/>
      <c r="J8" s="50"/>
      <c r="K8" s="51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 x14ac:dyDescent="0.2">
      <c r="B9" s="52" t="s">
        <v>17</v>
      </c>
      <c r="C9" s="55" t="s">
        <v>18</v>
      </c>
      <c r="D9" s="57" t="s">
        <v>0</v>
      </c>
      <c r="E9" s="60" t="s">
        <v>4</v>
      </c>
      <c r="F9" s="60"/>
      <c r="G9" s="60" t="s">
        <v>5</v>
      </c>
      <c r="H9" s="60"/>
      <c r="I9" s="60"/>
      <c r="J9" s="60"/>
      <c r="K9" s="62"/>
      <c r="L9" s="5"/>
      <c r="M9" s="57" t="s">
        <v>6</v>
      </c>
      <c r="N9" s="62"/>
      <c r="O9" s="40" t="s">
        <v>24</v>
      </c>
      <c r="P9" s="41"/>
      <c r="Q9" s="41"/>
      <c r="R9" s="41"/>
      <c r="S9" s="41"/>
      <c r="T9" s="42"/>
    </row>
    <row r="10" spans="2:20" ht="17.100000000000001" customHeight="1" x14ac:dyDescent="0.2">
      <c r="B10" s="53"/>
      <c r="C10" s="56"/>
      <c r="D10" s="58"/>
      <c r="E10" s="61"/>
      <c r="F10" s="61"/>
      <c r="G10" s="61" t="s">
        <v>7</v>
      </c>
      <c r="H10" s="46" t="s">
        <v>25</v>
      </c>
      <c r="I10" s="46" t="s">
        <v>26</v>
      </c>
      <c r="J10" s="34" t="s">
        <v>1</v>
      </c>
      <c r="K10" s="63" t="s">
        <v>8</v>
      </c>
      <c r="L10" s="6"/>
      <c r="M10" s="36" t="s">
        <v>9</v>
      </c>
      <c r="N10" s="38" t="s">
        <v>10</v>
      </c>
      <c r="O10" s="43"/>
      <c r="P10" s="44"/>
      <c r="Q10" s="44"/>
      <c r="R10" s="44"/>
      <c r="S10" s="44"/>
      <c r="T10" s="45"/>
    </row>
    <row r="11" spans="2:20" ht="37.5" customHeight="1" thickBot="1" x14ac:dyDescent="0.25">
      <c r="B11" s="54"/>
      <c r="C11" s="56"/>
      <c r="D11" s="59"/>
      <c r="E11" s="9" t="s">
        <v>11</v>
      </c>
      <c r="F11" s="9" t="s">
        <v>12</v>
      </c>
      <c r="G11" s="46"/>
      <c r="H11" s="47"/>
      <c r="I11" s="47"/>
      <c r="J11" s="35"/>
      <c r="K11" s="64"/>
      <c r="L11" s="10"/>
      <c r="M11" s="37"/>
      <c r="N11" s="39"/>
      <c r="O11" s="11" t="s">
        <v>23</v>
      </c>
      <c r="P11" s="12" t="s">
        <v>20</v>
      </c>
      <c r="Q11" s="13" t="s">
        <v>21</v>
      </c>
      <c r="R11" s="14" t="s">
        <v>22</v>
      </c>
      <c r="S11" s="14" t="s">
        <v>14</v>
      </c>
      <c r="T11" s="15" t="s">
        <v>15</v>
      </c>
    </row>
    <row r="12" spans="2:20" ht="60.75" thickBot="1" x14ac:dyDescent="0.25">
      <c r="B12" s="27" t="s">
        <v>30</v>
      </c>
      <c r="C12" s="28" t="s">
        <v>29</v>
      </c>
      <c r="D12" s="30" t="s">
        <v>28</v>
      </c>
      <c r="E12" s="22">
        <v>43101</v>
      </c>
      <c r="F12" s="22">
        <v>43465</v>
      </c>
      <c r="G12" s="33" t="s">
        <v>27</v>
      </c>
      <c r="H12" s="23">
        <v>19</v>
      </c>
      <c r="I12" s="23">
        <f>+J12</f>
        <v>19</v>
      </c>
      <c r="J12" s="23">
        <v>19</v>
      </c>
      <c r="K12" s="31">
        <v>30</v>
      </c>
      <c r="L12" s="29">
        <f>+K12/J12</f>
        <v>1.5789473684210527</v>
      </c>
      <c r="M12" s="32">
        <f>DAYS360(E12,$C$8)/DAYS360(E12,F12)</f>
        <v>1</v>
      </c>
      <c r="N12" s="25">
        <f>IF(J12=0," -",IF(L12&gt;100%,100%,L12))</f>
        <v>1</v>
      </c>
      <c r="O12" s="26" t="s">
        <v>32</v>
      </c>
      <c r="P12" s="23">
        <v>0</v>
      </c>
      <c r="Q12" s="23">
        <v>0</v>
      </c>
      <c r="R12" s="23">
        <v>0</v>
      </c>
      <c r="S12" s="24" t="str">
        <f>IF(P12=0," -",Q12/P12)</f>
        <v xml:space="preserve"> -</v>
      </c>
      <c r="T12" s="25" t="str">
        <f>IF(R12=0," -",IF(Q12=0,100%,R12/Q12))</f>
        <v xml:space="preserve"> -</v>
      </c>
    </row>
    <row r="13" spans="2:20" ht="18.75" thickBot="1" x14ac:dyDescent="0.25">
      <c r="M13" s="16">
        <f>+M12</f>
        <v>1</v>
      </c>
      <c r="N13" s="17">
        <f>+N12</f>
        <v>1</v>
      </c>
      <c r="O13" s="18"/>
      <c r="P13" s="19">
        <f>+P12</f>
        <v>0</v>
      </c>
      <c r="Q13" s="20">
        <f>+Q12</f>
        <v>0</v>
      </c>
      <c r="R13" s="20">
        <f>+R12</f>
        <v>0</v>
      </c>
      <c r="S13" s="21" t="str">
        <f t="shared" ref="S13" si="0">IF(P13=0," -",Q13/P13)</f>
        <v xml:space="preserve"> -</v>
      </c>
      <c r="T13" s="17" t="str">
        <f t="shared" ref="T13" si="1">IF(R13=0," -",IF(Q13=0,100%,R13/Q13))</f>
        <v xml:space="preserve"> -</v>
      </c>
    </row>
  </sheetData>
  <mergeCells count="18">
    <mergeCell ref="J10:J11"/>
    <mergeCell ref="K10:K11"/>
    <mergeCell ref="M10:M11"/>
    <mergeCell ref="N10:N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2018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Luffi</cp:lastModifiedBy>
  <cp:lastPrinted>2010-09-21T16:46:22Z</cp:lastPrinted>
  <dcterms:created xsi:type="dcterms:W3CDTF">2008-07-08T21:30:46Z</dcterms:created>
  <dcterms:modified xsi:type="dcterms:W3CDTF">2019-03-19T14:45:37Z</dcterms:modified>
</cp:coreProperties>
</file>